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https://d.docs.live.net/e00affce0f202cbf/Documents/Projects/RESO Dictionary/"/>
    </mc:Choice>
  </mc:AlternateContent>
  <bookViews>
    <workbookView xWindow="0" yWindow="0" windowWidth="19200" windowHeight="7800" tabRatio="832" firstSheet="3" activeTab="3"/>
  </bookViews>
  <sheets>
    <sheet name="Introduction" sheetId="12" r:id="rId1"/>
    <sheet name="Meta-Definitions" sheetId="3" r:id="rId2"/>
    <sheet name="Resource &amp; Version Info" sheetId="25" r:id="rId3"/>
    <sheet name="Property" sheetId="2" r:id="rId4"/>
    <sheet name="Member" sheetId="13" r:id="rId5"/>
    <sheet name="Office" sheetId="17" r:id="rId6"/>
    <sheet name="Contacts" sheetId="14" r:id="rId7"/>
    <sheet name="Media" sheetId="16" r:id="rId8"/>
    <sheet name="HistoryTransactional" sheetId="15" r:id="rId9"/>
    <sheet name="SavedSearch" sheetId="22" r:id="rId10"/>
    <sheet name="OpenHouse" sheetId="19" r:id="rId11"/>
    <sheet name="Teams" sheetId="28" r:id="rId12"/>
    <sheet name="TeamMembers" sheetId="29" r:id="rId13"/>
    <sheet name="Enumerations" sheetId="4" r:id="rId14"/>
    <sheet name="DeletedElements" sheetId="10" r:id="rId15"/>
    <sheet name="DeletedEnumerations" sheetId="30" r:id="rId16"/>
  </sheets>
  <definedNames>
    <definedName name="_xlnm._FilterDatabase" localSheetId="6" hidden="1">Contacts!$A$1:$S$86</definedName>
    <definedName name="_xlnm._FilterDatabase" localSheetId="14" hidden="1">DeletedElements!$A$1:$AB$352</definedName>
    <definedName name="_xlnm._FilterDatabase" localSheetId="13" hidden="1">Enumerations!$A$1:$Y$564</definedName>
    <definedName name="_xlnm._FilterDatabase" localSheetId="8" hidden="1">HistoryTransactional!$A$1:$S$91</definedName>
    <definedName name="_xlnm._FilterDatabase" localSheetId="7" hidden="1">Media!$A$1:$S$97</definedName>
    <definedName name="_xlnm._FilterDatabase" localSheetId="4" hidden="1">Member!$A$1:$S$69</definedName>
    <definedName name="_xlnm._FilterDatabase" localSheetId="5" hidden="1">Office!$A$1:$S$40</definedName>
    <definedName name="_xlnm._FilterDatabase" localSheetId="10" hidden="1">OpenHouse!$A$1:$S$87</definedName>
    <definedName name="_xlnm._FilterDatabase" localSheetId="3" hidden="1">Property!$A$1:$AB$587</definedName>
    <definedName name="_xlnm._FilterDatabase" localSheetId="9" hidden="1">SavedSearch!$A$1:$S$72</definedName>
    <definedName name="_xlnm._FilterDatabase" localSheetId="12" hidden="1">TeamMembers!$A$1:$S$20</definedName>
    <definedName name="_xlnm._FilterDatabase" localSheetId="11" hidden="1">Teams!$A$1:$S$42</definedName>
  </definedNames>
  <calcPr calcId="152511" concurrentCalc="0"/>
  <fileRecoveryPr repairLoad="1"/>
</workbook>
</file>

<file path=xl/calcChain.xml><?xml version="1.0" encoding="utf-8"?>
<calcChain xmlns="http://schemas.openxmlformats.org/spreadsheetml/2006/main">
  <c r="O15" i="22" l="1"/>
  <c r="O14" i="22"/>
  <c r="O8" i="22"/>
  <c r="O6" i="22"/>
  <c r="O5" i="22"/>
  <c r="O4" i="22"/>
  <c r="O3" i="22"/>
  <c r="O2" i="22"/>
  <c r="D17" i="25"/>
  <c r="C17" i="25"/>
  <c r="C49" i="25"/>
  <c r="C76" i="25"/>
  <c r="C75" i="25"/>
  <c r="C74" i="25"/>
  <c r="C73" i="25"/>
  <c r="C72" i="25"/>
  <c r="C71" i="25"/>
  <c r="C70" i="25"/>
  <c r="C69" i="25"/>
  <c r="C68" i="25"/>
  <c r="C64" i="25"/>
  <c r="C63" i="25"/>
  <c r="C62" i="25"/>
  <c r="C61" i="25"/>
  <c r="C60" i="25"/>
  <c r="C59" i="25"/>
  <c r="C58" i="25"/>
  <c r="C57" i="25"/>
  <c r="C56" i="25"/>
  <c r="C55" i="25"/>
  <c r="C54" i="25"/>
  <c r="C50" i="25"/>
  <c r="D18" i="25"/>
  <c r="C41" i="25"/>
  <c r="C42" i="25"/>
  <c r="C43" i="25"/>
  <c r="C44" i="25"/>
  <c r="C45" i="25"/>
  <c r="D14" i="25"/>
  <c r="D13" i="25"/>
  <c r="C13" i="25"/>
  <c r="C14" i="25"/>
  <c r="C16" i="25"/>
  <c r="C15" i="25"/>
  <c r="C12" i="25"/>
  <c r="C11" i="25"/>
  <c r="C10" i="25"/>
  <c r="C9" i="25"/>
  <c r="C8" i="25"/>
  <c r="C7" i="25"/>
  <c r="C6" i="25"/>
  <c r="C5" i="25"/>
  <c r="D5" i="25"/>
  <c r="D6" i="25"/>
  <c r="D7" i="25"/>
  <c r="D8" i="25"/>
  <c r="D9" i="25"/>
  <c r="D10" i="25"/>
  <c r="D15" i="25"/>
  <c r="D16" i="25"/>
  <c r="D12" i="25"/>
  <c r="D11" i="25"/>
  <c r="D20" i="25"/>
  <c r="C20" i="25"/>
</calcChain>
</file>

<file path=xl/sharedStrings.xml><?xml version="1.0" encoding="utf-8"?>
<sst xmlns="http://schemas.openxmlformats.org/spreadsheetml/2006/main" count="22151" uniqueCount="3721">
  <si>
    <t>Welcome to the RESO Data Dictionary.  The RESO Dictionary has two purposes.  First is to serve as a non-RETS guideline for a national standard for the fields and lookups (enumerations) in the MLS.  The second is as a common center for all expressions of fields and enumerations in the RETS standard.</t>
  </si>
  <si>
    <t>The Dictionary is broken down into the following pages.  Please review the following details and information on use of the dictionary.</t>
  </si>
  <si>
    <t>Meta-Definitions:  This page should be reviewed first.  It contains the definitions about the fields used in the RESO Dictionary to define the fields and lookups.</t>
  </si>
  <si>
    <t>Enumerations:  This tab has the list of enumerations, or pick lists, that have been defined thus far.  Keep in mind, that unless "locked" all lists are extensible.</t>
  </si>
  <si>
    <t>Deleted Elements:  These are fields or enumerations that have been deleted from the dictionary.</t>
  </si>
  <si>
    <t>On Going Growth</t>
  </si>
  <si>
    <t>The RESO Dictionary is designed to grow with our industry.  If you have ideas for the dictionary we welcome them. However your ideas for change do require some accompanying information.</t>
  </si>
  <si>
    <t>Definition:  We ask that you write a robust definition of the field.</t>
  </si>
  <si>
    <t>Data Type: Include your recommended data type and maximum field length.</t>
  </si>
  <si>
    <t>Enumerations: If your recommended field is a pick-list, please include enumerations.  Enumerations will also need a robust definition.</t>
  </si>
  <si>
    <t>Justification:  Please give a reason the field is important to your market.  Also if the field has legal or MLS rules requirements, be sure to include a reference back to the law or rules in question.</t>
  </si>
  <si>
    <t>Thank you for your interest and participation in the Data Dictionary.  More information will be following form RESO about implementing the Dictionary in existing and future versions of RETS.  We also invite all MLSs to refer to the dictionary as a future center for their own metadata (field/enumeration) change decisions.</t>
  </si>
  <si>
    <t>The following are the columns used in the data dictionary used to define the MLS data delivered in this dictionary.</t>
  </si>
  <si>
    <t>Dictionary Field Name</t>
  </si>
  <si>
    <t>Dictionary Field Description</t>
  </si>
  <si>
    <t>Standard Name</t>
  </si>
  <si>
    <t>Field Definition</t>
  </si>
  <si>
    <t>The written definition for the field.  May contain special rules that must be observed.</t>
  </si>
  <si>
    <t>Simple Data Type</t>
  </si>
  <si>
    <t>String</t>
  </si>
  <si>
    <t>A free text or sting field.</t>
  </si>
  <si>
    <t>String List, Single</t>
  </si>
  <si>
    <t>A fixed list of values where only one value may be transmitted.</t>
  </si>
  <si>
    <t>String List, Multi</t>
  </si>
  <si>
    <t>Date</t>
  </si>
  <si>
    <t>A date field that is typically input by a member reflecting a date something occurred in the process of business, rather than when the change was made in the MLS system.</t>
  </si>
  <si>
    <t>Timestamp</t>
  </si>
  <si>
    <t>A date and time field that is typically the date and time when a change was made in the MLS system.</t>
  </si>
  <si>
    <t>Number</t>
  </si>
  <si>
    <t>Boolean</t>
  </si>
  <si>
    <t>Sug. Max Length</t>
  </si>
  <si>
    <t>Synonym</t>
  </si>
  <si>
    <t>Enumeration Status</t>
  </si>
  <si>
    <t>Open with Enumerations</t>
  </si>
  <si>
    <t>An enumeration list exists, but the list is still open and other values may be transmitted.  Additional items added must be reasonably relevant to the definition of the given field.</t>
  </si>
  <si>
    <t>Locked with Enumerations</t>
  </si>
  <si>
    <t>An enumeration list exists and is finite.  No other values may be used.</t>
  </si>
  <si>
    <t>Open</t>
  </si>
  <si>
    <t>No enumeration list exists and any relevant value may be transmitted.  Enumerations sent must be reasonably relevant to the definition of the given field.</t>
  </si>
  <si>
    <t>Open (to be Locked)</t>
  </si>
  <si>
    <t>No enumeration list exists and any relevant value may be transmitted.  It is expected that the list will be finalized and locked. Enumerations sent must be reasonably relevant to the definition of the given field.  Enumerations should also be sent to the RESO Dictionary workgroup to be included in the eventual locked list.</t>
  </si>
  <si>
    <t>Lookup</t>
  </si>
  <si>
    <t>The group of enumerations applied to the given field.</t>
  </si>
  <si>
    <t>Payloads</t>
  </si>
  <si>
    <t>Any number of groups of fields, comma separated, representing the payloads found in the RETS transport.  The listed payloads if used must be adhered to, but the list of payloads is extensible.  When a payload is called by the client, the client may also select additional fields to be included.</t>
  </si>
  <si>
    <t>Group</t>
  </si>
  <si>
    <t>/Listing/ListingPricing</t>
  </si>
  <si>
    <t>/Listing/ListingStatus</t>
  </si>
  <si>
    <t>/Listing/Location/Address</t>
  </si>
  <si>
    <t>/Listing/Location/Area</t>
  </si>
  <si>
    <t>/Listing/Location/School</t>
  </si>
  <si>
    <t>/Listing/Property</t>
  </si>
  <si>
    <t>/Listing/Property/UnitType</t>
  </si>
  <si>
    <t>/Listing/Structure</t>
  </si>
  <si>
    <t>RepeatingElement?</t>
  </si>
  <si>
    <t>RID</t>
  </si>
  <si>
    <t>Record Identifier.  An integer used as a unique identifier for the fields in the RESO Dictionary.</t>
  </si>
  <si>
    <t>RESI</t>
  </si>
  <si>
    <t>The Residential property type.  This class is used to represent dwellings that are for sale.  Some examples are Single Family Residence, Condominium, etc.</t>
  </si>
  <si>
    <t>RLSE</t>
  </si>
  <si>
    <t>The Residential Lease, aka Rental, property type.  This class is used to represent dwellings that are for lease.  Some examples are Single Family Residence, Apartments, etc.</t>
  </si>
  <si>
    <t>RINC</t>
  </si>
  <si>
    <t>The Residential Income, a.k.a. Multi-Family, property type.  This class is used to represent multi-family dwellings that are for sale.  Some examples are duplex, triplex, fourplex and apartments. Legally this property type represents 2 to 4 unit properties, but some MLSs allow more than 4 units.</t>
  </si>
  <si>
    <t>LAND</t>
  </si>
  <si>
    <t>The Land property type.  This class is used to represent Lots and Land that are for sale.</t>
  </si>
  <si>
    <t>MOBI</t>
  </si>
  <si>
    <t>The Mobile property type.  This class is used to represent mobile homes.</t>
  </si>
  <si>
    <t>FARM</t>
  </si>
  <si>
    <t>The Farm property type.  This class s used to represent either commercial or residential farms.</t>
  </si>
  <si>
    <t>Notes</t>
  </si>
  <si>
    <t>General notes or information about the field in question.  This is not for field definition but for notes about work done on the given field within this dictionary.  In other words, a working log.</t>
  </si>
  <si>
    <t>Rules May Apply</t>
  </si>
  <si>
    <t>When marked with an "x", the reader should refer back to the definition for special rules that must be observed.</t>
  </si>
  <si>
    <t>Element Status</t>
  </si>
  <si>
    <t>Used for both fields and enumerations.</t>
  </si>
  <si>
    <t>Active</t>
  </si>
  <si>
    <t>The field or enumeration is available for use. The Element Status Change Date must reflect the date the field or enumeration became active.</t>
  </si>
  <si>
    <t>Deprecated</t>
  </si>
  <si>
    <t>This gives notice that the field or enumeration in question is scheduled for deletion.  The Element Status Change Date must be in the future.  Once the date is reached, then this status is to be changed to Delete and the Element Status Change Date is unchanged.  The only exception is if the planed date of deletion changes, in which case this status remains unchanged and the Element Status Change Date is updated to reflect the new deletion date (in the future).</t>
  </si>
  <si>
    <t>Deleted</t>
  </si>
  <si>
    <t>The field or enumeration is no longer available for use.  The Element Status Change Date must reflect the date the field or enumeration's deletion was effective.</t>
  </si>
  <si>
    <t>Proposed</t>
  </si>
  <si>
    <t>The field or enumeration is under consideration and not available for use.  The Element Status Change Date must reflect the date the field or enumeration was originally proposed.</t>
  </si>
  <si>
    <t>Element Status Change Date</t>
  </si>
  <si>
    <t>The date as dictated by the rules of the Element Status field.  See those definitions for specific instruction on the population of this field.</t>
  </si>
  <si>
    <t>Revised</t>
  </si>
  <si>
    <t>The date the field was last modified in any way other than a status change.  This is reflected by the Element Status Change Date.</t>
  </si>
  <si>
    <t>Sort</t>
  </si>
  <si>
    <t>PublicSurveySection</t>
  </si>
  <si>
    <t>This field specifically identifies the Section identified by the Public Land Survey System (PLSS).</t>
  </si>
  <si>
    <t>PublicSurveyTownship</t>
  </si>
  <si>
    <t>This field specifically identifies the Township identified by the Public Land Survey System (PLSS).</t>
  </si>
  <si>
    <t>PublicSurveyRange</t>
  </si>
  <si>
    <t>This field specifically identifies the Range identified by the Public Land Survey System (PLSS).</t>
  </si>
  <si>
    <t>Electric</t>
  </si>
  <si>
    <t>A list of electric-service related features of the property (e.g. 110 Volt, 3 Phase, 220 Volt, RV Hookup). Note: the previous "Electric" field was renamed to DistanceToElectric</t>
  </si>
  <si>
    <t>Gas</t>
  </si>
  <si>
    <t>A list of gas-service related features of the property (e.g. Natural Gas, Private LP Tank, None). Note: the previous "Gas" field was renamed to DistanceToGas</t>
  </si>
  <si>
    <t>Telephone</t>
  </si>
  <si>
    <t>A list of telephone-service related features of the property (e.g. Installed, Public, Available). Note: the previous "Telephone" field was renamed to DistanceToPhoneService</t>
  </si>
  <si>
    <t>The person or entity responsible for road maintenance (e.g., City, County, Private).</t>
  </si>
  <si>
    <t>OwnerPays</t>
  </si>
  <si>
    <t>SpaceRent</t>
  </si>
  <si>
    <t>x</t>
  </si>
  <si>
    <t>If the property is located behind an unmanned security gate such as in a Gated Community, what is the code to gain access through the secured gate.</t>
  </si>
  <si>
    <t>FinancialDataSource</t>
  </si>
  <si>
    <t>NumberOfUnitsMoMo</t>
  </si>
  <si>
    <t>NumberOfUnitsVacant</t>
  </si>
  <si>
    <t>Basement</t>
  </si>
  <si>
    <t>AssociationName</t>
  </si>
  <si>
    <t>ExistingLeaseType</t>
  </si>
  <si>
    <t>OperatingExpenseIncludes</t>
  </si>
  <si>
    <t>UnitsFurnished</t>
  </si>
  <si>
    <t>IncomeIncludes</t>
  </si>
  <si>
    <t>TaxStatusCurrent</t>
  </si>
  <si>
    <t>WalkScore</t>
  </si>
  <si>
    <t>GreenCertificationMetric</t>
  </si>
  <si>
    <t>GreenYearCertified</t>
  </si>
  <si>
    <t>GreenCertificationRating</t>
  </si>
  <si>
    <t>Vegetation</t>
  </si>
  <si>
    <t>X</t>
  </si>
  <si>
    <t>ZoningDescription</t>
  </si>
  <si>
    <t>Withdrawn</t>
  </si>
  <si>
    <t>Stories</t>
  </si>
  <si>
    <t>RoadFrontageType</t>
  </si>
  <si>
    <t>RoadSurfaceType</t>
  </si>
  <si>
    <t>CurrentUse</t>
  </si>
  <si>
    <t>PossibleUse</t>
  </si>
  <si>
    <t>DevelopmentStatus</t>
  </si>
  <si>
    <t>DocumentsAvailable</t>
  </si>
  <si>
    <t>HorseYN</t>
  </si>
  <si>
    <t>HorseAmenities</t>
  </si>
  <si>
    <t>BedroomsPossible</t>
  </si>
  <si>
    <t>ContingentDate</t>
  </si>
  <si>
    <t>The date an offer was made with a contingency. The Listing remains On Market.  This is the date entered by the agent reflecting when the change occurred contractually, not a timestamp of when the change was made in the MLS.</t>
  </si>
  <si>
    <t>A description of the main entry way to the property.  i.e. Elevator, Ground Level w/ Steps, Ground Level w/o Steps, Mid Level, Top Level, etc.</t>
  </si>
  <si>
    <t>Add a list of sources of the year built.  i.e. Appraiser, Assessor, Builder, Estimated, etc.,</t>
  </si>
  <si>
    <t>Add this pick list of features and locations where the laundry is located in the property being sold.  i.e. Gas Dryer Hookup, In Kitchen, In Garage, etc.  CRMLS sees over 50% utilization of this field which has a dozen enumerations making it too long to fold into other fields such as rooms or Interior Features.</t>
  </si>
  <si>
    <t>MonthlyGrossScheduledIncome</t>
  </si>
  <si>
    <t>TotalAnnualOperatingExpenses</t>
  </si>
  <si>
    <t>EntryLevel</t>
  </si>
  <si>
    <t>A numeric field that describes the level within the structure, SFR or a unit in a building, where the main entry to the dwelling is located.  When a unit has one floor it is implicit that this is also the level of the unit itself.</t>
  </si>
  <si>
    <t>ListingKey</t>
  </si>
  <si>
    <t>A unique identifier for this record from the immediate source. This may be a number, or string that can include URI or other forms.  This is the system you are connecting to and not necessarily the original source of the record.</t>
  </si>
  <si>
    <t>SystemUniqueID, ImmediateSourceID</t>
  </si>
  <si>
    <t>No</t>
  </si>
  <si>
    <t>ListingId</t>
  </si>
  <si>
    <t>The well known identifier for the listing. The value may be identical to that of the Listing Key, but the Listing ID is intended to be the value used by a human to retrieve the information about a specific listing. In a multiple originating system or a merged system, this value may not be unique and may require the use of the provider system to create a synthetic unique value.</t>
  </si>
  <si>
    <t>MLNumber, MLSNumber, ListingNumber</t>
  </si>
  <si>
    <t>ListAOR</t>
  </si>
  <si>
    <t>The responsible Board or Association of REALTORS for this listing.</t>
  </si>
  <si>
    <t>ListingBoard, ListingAssociation</t>
  </si>
  <si>
    <t>Field addition by workgroup on 4/20/12 meeting.</t>
  </si>
  <si>
    <t>OriginatingSystemKey</t>
  </si>
  <si>
    <t>ProviderKey</t>
  </si>
  <si>
    <t>Renamed Provider to Originating System per workgroup decision on 4/20/12</t>
  </si>
  <si>
    <t>OriginatingSystemName</t>
  </si>
  <si>
    <t>The name of the originating record provider.  Most commonly the name of the MLS. The place where the listing is originally input by the member.  The legal name of the company.  To be used for display.</t>
  </si>
  <si>
    <t>ProviderName, MLSID</t>
  </si>
  <si>
    <t>ListingService</t>
  </si>
  <si>
    <t>Defines the type or level of service the listing member will be providing to the selling home owner.  This will typically be a single selection.  Examples include Full Service, Limited Service or Entry Only.</t>
  </si>
  <si>
    <t>ServiceType, ServiceLevel</t>
  </si>
  <si>
    <t>ListingAgreement</t>
  </si>
  <si>
    <t>The nature of the agreement between the seller and the listing agent.  Examples are Exclusive Agency, Open Listing, etc.</t>
  </si>
  <si>
    <t>AgreementType</t>
  </si>
  <si>
    <t>LeaseConsideredYN</t>
  </si>
  <si>
    <t>Will the seller consider leasing the property instead of selling?  Single select.</t>
  </si>
  <si>
    <t>IsLeaseConsidered, LeaseConsidered</t>
  </si>
  <si>
    <t>HomeWarrantyYN</t>
  </si>
  <si>
    <t>Is a home warranty included in the sale of the property?  Single select.</t>
  </si>
  <si>
    <t>HomeWarranty</t>
  </si>
  <si>
    <t>CopyrightNotice</t>
  </si>
  <si>
    <t>Notice of the legal rights of the owner of the information or data.</t>
  </si>
  <si>
    <t>Copyright</t>
  </si>
  <si>
    <t>Disclaimer</t>
  </si>
  <si>
    <t>Text that serves as the negation or limitation of the rights under a warranty given by a seller to a buyer.</t>
  </si>
  <si>
    <t>StandardStatus</t>
  </si>
  <si>
    <t>The status of the listing as it reflects the state of the contract between the listing agent and seller or an agreement with a buyer. (Active, Backup, Canceled, Closed, Expired, Pending, Withdrawn).  Single Select</t>
  </si>
  <si>
    <t>NormalizedListingStatus, RetsStatus</t>
  </si>
  <si>
    <t>Per 4/20/12 workgroup meeting, rename from RetsStatus to StandardStatus</t>
  </si>
  <si>
    <t>MlsStatus</t>
  </si>
  <si>
    <t>Local or regional status that are well known by business users. Each MlsStatus must map to a single StandardStatus. Multiple MlsStatus may map to a single StandardStatus.</t>
  </si>
  <si>
    <t>ListingStatus, Status</t>
  </si>
  <si>
    <t>3/26/13 - corrected the use of the field name RetsStatus in the definition.  The field being referenced was changed to StandardStatus.  This definition has been updated to reflect. 
6/25/13 - second correction of definition still referencing RetsStatus, changed to StandardStatus.</t>
  </si>
  <si>
    <t>ApprovalStatus</t>
  </si>
  <si>
    <t>When an MLS has the ability to set a listing to Draft and/or has facility to allow an agent to input, but their manager to approve the listings before publishing, this field is used for such control.</t>
  </si>
  <si>
    <t>ListingContractDate</t>
  </si>
  <si>
    <t>The effective date of the agreement between the seller and the seller's broker. This is the date entered by the agent reflecting when the change occurred contractually, not a timestamp of when the change was made in the MLS.</t>
  </si>
  <si>
    <t>ListingDate, DateOfListing, ListDate, ListingContractDate, AgreementDate</t>
  </si>
  <si>
    <t>Name and type change from "DateTime" to "Date" per workgroup decision on 4/20/12</t>
  </si>
  <si>
    <t>The date of the listings contractual status change. This is not necessarily the time the agent made the change in the MLS system, but rather the date of the contractual change.</t>
  </si>
  <si>
    <t>StatusDate, StatusChange</t>
  </si>
  <si>
    <t>ExpirationDate</t>
  </si>
  <si>
    <t>The date when the listing agreement will expire.  This is the date entered by the agent reflecting when the change occurred, or will occur, contractually, not a timestamp of when the change was made in the MLS.  The expiration date of listings, prior to their expiration, cancellation, sale or lease, is confidential information and should be restricted to the agent and their managers, partners or broker.</t>
  </si>
  <si>
    <t>ExpirationDate, DateExpired, Expired</t>
  </si>
  <si>
    <t>CancelationDate</t>
  </si>
  <si>
    <t>Date the listing contract between the seller and listing agent was cancelled.  This is the date entered by the agent reflecting when the change occurred contractually, not a timestamp of when the change was made in the MLS.</t>
  </si>
  <si>
    <t>WithdrawnDate</t>
  </si>
  <si>
    <t>Date the listing was withdrawn from the market.  This is not when a listing contact was cancelled or closed, but a withdrawal from the market while the contract between the seller and listing agent is still in effect and an offer has not been accepted. This is the date entered by the agent reflecting when the change occurred contractually, not a timestamp of when the change was made in the MLS.</t>
  </si>
  <si>
    <t>PurchaseContractDate</t>
  </si>
  <si>
    <t>CloseDate</t>
  </si>
  <si>
    <t>OnMarketDate</t>
  </si>
  <si>
    <t>The date the listing was placed on market. Where possible, this date is reflective of the date entered by the agent reflecting when the change occurred contractually, not a timestamp of when the change was made in the MLS.</t>
  </si>
  <si>
    <t>OffMarketDate</t>
  </si>
  <si>
    <t>The date the listing was taken off market. Where possible, this date is reflective of the date entered by the agent reflecting when the change occurred contractually, not a timestamp of when the change was made in the MLS.</t>
  </si>
  <si>
    <t>OffMarketDate, DateOffMarket</t>
  </si>
  <si>
    <t>PendingTimestamp</t>
  </si>
  <si>
    <t>The transactional timestamp automatically recorded by the MLS system representing the most recent date/time the listing's status was set to Pending.</t>
  </si>
  <si>
    <t>ModificationTimestamp</t>
  </si>
  <si>
    <t>The transactional timestamp automatically recorded by the MLS system representing the date/time the listing was last modified.</t>
  </si>
  <si>
    <t>ModificationDateTime, DateTimeModified, ModDate, DateMod, UpdateDate, UpdateTimestamp</t>
  </si>
  <si>
    <t>Change type to Timestamp per workgroup meeting, 4/20/12.</t>
  </si>
  <si>
    <t>StatusChangeTimestamp</t>
  </si>
  <si>
    <t>The transactional timestamp automatically recorded by the MLS system representing the date/time the listing's status was last changed.</t>
  </si>
  <si>
    <t>StatusDateTime</t>
  </si>
  <si>
    <t>Renamed field and type per workgroup meeting, 4/20/12</t>
  </si>
  <si>
    <t>PriceChangeTimestamp</t>
  </si>
  <si>
    <t>The transactional timestamp automatically recorded by the MLS system representing the date/time the listing's price was last changed.</t>
  </si>
  <si>
    <t>PriceChangeDateTime, PriceChange</t>
  </si>
  <si>
    <t>MajorChangeType</t>
  </si>
  <si>
    <t>Description of the last major change on the listing, i.e. “price reduction”, “back on market”, etc.  May be used to display on a summary view of listing results to quickly identify listings that have had major changes recently.</t>
  </si>
  <si>
    <t>MajorChangeTimestamp</t>
  </si>
  <si>
    <t>Timestamp of the last major change on the listing (see also MajorChangeType).</t>
  </si>
  <si>
    <t>OriginalEntryTimestamp</t>
  </si>
  <si>
    <t>The transactional timestamp automatically recorded by the MLS system representing the date/time the listing was entered and made visible to members of the MLS.</t>
  </si>
  <si>
    <t>EntryDate, InputDate, DateTimeCreated, CreatedDate.</t>
  </si>
  <si>
    <t>3/23/12, clarified definition that draft entries should not be included, but when the listing becomes visible to the members of the MLS.
Change type to Timestamp per workgroup meeting, 4/20/12.</t>
  </si>
  <si>
    <t>OnMarketTimestamp</t>
  </si>
  <si>
    <t>The transactional timestamp automatically recorded by the MLS system representing the most recent date/time the listing's status was set to Active or Backup.  This also includes initial input of the listing to Active/Backup or from a draft or approval status to Active/Backup.</t>
  </si>
  <si>
    <t>OffMarketTimestamp</t>
  </si>
  <si>
    <t>The transactional timestamp automatically recorded by the MLS system representing the most recent date/time the listing's status was set to and off market status (not Active or Backup)</t>
  </si>
  <si>
    <t>Field addition to maintain continuity of workgroups decision to add OnMarketTimestamp at the 4/20/12 meeting.</t>
  </si>
  <si>
    <t>DaysOnMarket</t>
  </si>
  <si>
    <t>The number of days the listing is on market, as defined by the MLS business rules.</t>
  </si>
  <si>
    <t>DOM, ListingDaysOnMarket, DOML, LDOM, ADOM, ActiveDaysOnMarket, AgentDaysOnMarket</t>
  </si>
  <si>
    <t>CumulativeDaysOnMarket</t>
  </si>
  <si>
    <t>The number of days the property is on market, as defined by the MLS business rules.</t>
  </si>
  <si>
    <t>CDOM, PropertyDaysOnMarket, DOMP, PDOM</t>
  </si>
  <si>
    <t>ClosePrice</t>
  </si>
  <si>
    <t>The amount of money paid by the purchaser to the seller for the property under the agreement.</t>
  </si>
  <si>
    <t>SellingPrice, SoldPrice, SalePrice, PriceSold, LeasePrice, RentalPrice, PurchasePrice, CurrentPrice</t>
  </si>
  <si>
    <t>ListPrice</t>
  </si>
  <si>
    <t>The current price of the property as determined by the seller and the seller's broker.  For auctions this is the minimum or reserve price.</t>
  </si>
  <si>
    <t>AskingPrice, PriceListing, PriceListed, CurrentPrice</t>
  </si>
  <si>
    <t>Updated definition to reflect Auction requirements as part of the workgroup's 4/20 decision to remove ReserveListPrice</t>
  </si>
  <si>
    <t>OriginalListPrice</t>
  </si>
  <si>
    <t>The original price of the property on the initial agreement between the seller and the seller's broker.</t>
  </si>
  <si>
    <t>OriginalPrice</t>
  </si>
  <si>
    <t>ListPriceLow</t>
  </si>
  <si>
    <t>The lower price used for Value Range Pricing.  The List Price must be greater than or equal to the ListPriceLow.</t>
  </si>
  <si>
    <t>LowPriceRange, LowRangePrice</t>
  </si>
  <si>
    <t>PreviousListPrice</t>
  </si>
  <si>
    <t>The most recent previous ListPrice of the listing.</t>
  </si>
  <si>
    <t>PreviousPrice, LastPrice, ListPriorPrice</t>
  </si>
  <si>
    <t>BuyerAgencyCompensation</t>
  </si>
  <si>
    <t>The total commission to be paid for this sale, expressed as either a percentage or a constant currency amount.</t>
  </si>
  <si>
    <t>SOComp, SellingOfficeCompensation, BuyerBrokerCompensation, SOC, Commission</t>
  </si>
  <si>
    <t>BuyerAgencyCompensationType</t>
  </si>
  <si>
    <t>A list of types to clarify the value entered in the BuyerAgencyCompensation field.  For example $, % or some other clarification of the BuyerAgencyCompensation.</t>
  </si>
  <si>
    <t>SOCompType, SellingOfficeCompensationType, BuyerBrokerCompensationType, SOCType, CommissionType</t>
  </si>
  <si>
    <t>SubAgencyCompensation</t>
  </si>
  <si>
    <t>The total commission to be paid to the Sub Agency, expressed as either a percentage or a constant currency amount.</t>
  </si>
  <si>
    <t>SubAgentCompensation, CoBrokerCompensation</t>
  </si>
  <si>
    <t>SubAgencyCompensationType</t>
  </si>
  <si>
    <t>A list of types to clarify the value entered in the SubAgencyCompensation field.  For example $, % or some other clarification of the SubAgencyCompensation.</t>
  </si>
  <si>
    <t>SubAgentCompensationType, CoBrokerCompensationType</t>
  </si>
  <si>
    <t>TransactionBrokerCompensation</t>
  </si>
  <si>
    <t>The total commission to be paid to the transaction facilitator, expressed as either a percentage or a constant currency amount.</t>
  </si>
  <si>
    <t>TransactionBrokerCompensationType</t>
  </si>
  <si>
    <t>A list of types to clarify the value entered in the TransactionBrokerCompensation field.  For example $, % or some other clarification of the TransactionBrokerCompensation.</t>
  </si>
  <si>
    <t>DualVariableCompensationYN</t>
  </si>
  <si>
    <t>A commission rate is a dual commission rate, a variable commission rate, or both.  A dual or variable rate commission arrangement is one in which the seller agrees to pay a specified commission if the property is sold by the listing broker without assistance and a different commission if the sale results through the efforts of a cooperating broker, or one in which the seller agrees to pay a specified commission if the property is sold by the listing broker either with or without the assistance of a cooperating broker and a different commission if the sale results through the efforts of a seller.</t>
  </si>
  <si>
    <t>DualVariableCompensation, DualVariableRateCompensation, VariableCompensation</t>
  </si>
  <si>
    <t>LeaseRenewalCompensation</t>
  </si>
  <si>
    <t>A list of compensations other than the original Selling Office Compensation.  i.e. Compensation Paid on Renewal, Compensation Paid on Tennant Purchase, No Renewal Commission, Call Listing Office, etc.</t>
  </si>
  <si>
    <t>VOWEntireListingDisplayYN</t>
  </si>
  <si>
    <t>A yes/no field that states the seller has allowed the listing to be displayed on VOW sites.</t>
  </si>
  <si>
    <t>VOWAddressDisplayYN</t>
  </si>
  <si>
    <t>A yes/no field that states the seller has allowed the listing address to be displayed on VOW sites.</t>
  </si>
  <si>
    <t>VOWConsumerCommentYN</t>
  </si>
  <si>
    <t>A yes/no field that states the seller allows a comment or blog system to be attached to the listing on VOW sites.</t>
  </si>
  <si>
    <t>VOWAutomatedValuationDisplayYN</t>
  </si>
  <si>
    <t>A yes/no field that states the seller allows the listing can be displayed with an AVM on VOW sites.</t>
  </si>
  <si>
    <t>SignOnPropertyYN</t>
  </si>
  <si>
    <t>Is there a sign on the property.</t>
  </si>
  <si>
    <t>PhotosCount</t>
  </si>
  <si>
    <t>The total number of pictures or photos included with the listing.</t>
  </si>
  <si>
    <t>PhotoCount</t>
  </si>
  <si>
    <t>PhotosChangeTimestamp</t>
  </si>
  <si>
    <t>System generated timestamp of when the last update or change to the photos for this listing was made.</t>
  </si>
  <si>
    <t>PhotoChangeTimestamp</t>
  </si>
  <si>
    <t>VideosCount</t>
  </si>
  <si>
    <t>The total number of videos or virtual tours included with the listing.</t>
  </si>
  <si>
    <t>VideosChangeTimestamp</t>
  </si>
  <si>
    <t>System generated timestamp of when the last update or change to the videos for this listing was made.</t>
  </si>
  <si>
    <t>DocumentsCount</t>
  </si>
  <si>
    <t>The total number of documents or supplements included with the listings.</t>
  </si>
  <si>
    <t>DocumentsChangeTimestamp</t>
  </si>
  <si>
    <t>System generated timestamp of when the last update or change to the documents for this listing was made.</t>
  </si>
  <si>
    <t xml:space="preserve">A list of the Documents available for the property.  Knowing what documents are available for the property is valuable information.
</t>
  </si>
  <si>
    <t>VirtualTourURLUnbranded</t>
  </si>
  <si>
    <t>A text field that holds the URL for an unbranded virtual tour of the property.</t>
  </si>
  <si>
    <t>Increase Length from 255 to 8000 Approved by BOD on 5/21/13</t>
  </si>
  <si>
    <t>VirtualTourURLBranded</t>
  </si>
  <si>
    <t>A text field that holds the URL for a branded virtual tour of the property.</t>
  </si>
  <si>
    <t>PublicRemarks</t>
  </si>
  <si>
    <t>Text remarks that may be displayed to the public. In an MLS, it is the field where information is entered for the public. This information is intended to be visible on-line. This is typically information that describes the selling points of the building and/or land for sale. Local conditions and rules will determine what such content can contain. Generally, the following information is excluded: any information pertaining to entry to the property, the seller and/or tenant, listing member contact information. In other systems, these remarks will be determined by local business rules.</t>
  </si>
  <si>
    <t>PropertyDescription, InternetRemarks, Remarks</t>
  </si>
  <si>
    <t>Old Std Name Note: Current standard name may be mistaken for Agent Remarks, aka Private Remarks, which could be a sizable issue if published.</t>
  </si>
  <si>
    <t>PrivateRemarks</t>
  </si>
  <si>
    <t>Remarks that may contain security or proprietary information and should be restricted from public view.</t>
  </si>
  <si>
    <t>AgentRemarks, ConfidentialRemarks</t>
  </si>
  <si>
    <t>PrivateOfficeRemarks</t>
  </si>
  <si>
    <t>A remarks field that is only visible to members of the same offices as the listing agent.</t>
  </si>
  <si>
    <t>ShowingInstructions</t>
  </si>
  <si>
    <t>Remarks that detail the seller's instructions for showing the subject property. Showing instructions may include: contact information, showing times, notice required or other information. These remarks are privileged and are not for public viewing.</t>
  </si>
  <si>
    <t>ShowingRemarks</t>
  </si>
  <si>
    <t>A telephone number that should be called to arrange showing the property.</t>
  </si>
  <si>
    <t>ShowingPhone</t>
  </si>
  <si>
    <t>The extension of the given phone number (if applicable).</t>
  </si>
  <si>
    <t>ShowingContactName</t>
  </si>
  <si>
    <t>The name of the contact for the showing of the listed property.</t>
  </si>
  <si>
    <t>ShowingContactType</t>
  </si>
  <si>
    <t>The type of contact for the showing.  i.e. Agent, Broker, Seller.</t>
  </si>
  <si>
    <t>LockBoxLocation</t>
  </si>
  <si>
    <t>A field describing the location of the lock box.</t>
  </si>
  <si>
    <t>KeySafeLocation</t>
  </si>
  <si>
    <t>LockBoxType</t>
  </si>
  <si>
    <t>A field describing the type of lock box.</t>
  </si>
  <si>
    <t>KeySafeType</t>
  </si>
  <si>
    <t>LockBoxSerialNumber</t>
  </si>
  <si>
    <t>The serial number of the lockbox placed on the property.</t>
  </si>
  <si>
    <t>KeySafeSerialNumber.</t>
  </si>
  <si>
    <t>Exclusions</t>
  </si>
  <si>
    <t>Elements of the property that will not be included in the sale.  i.e. Chandeliers will be removed prior to close.</t>
  </si>
  <si>
    <t>ExclusionRemarks</t>
  </si>
  <si>
    <t>Inclusions</t>
  </si>
  <si>
    <t>Portable elements of the property that will be included in the sale.</t>
  </si>
  <si>
    <t>InclusionRemarks</t>
  </si>
  <si>
    <t>Disclosures</t>
  </si>
  <si>
    <t>Legal or pertinent information that should be disclosed to potential buyer's agents.</t>
  </si>
  <si>
    <t>Legal, LegalDisclosures</t>
  </si>
  <si>
    <t>Ownership</t>
  </si>
  <si>
    <t>A text description of the manner in which title to a property is held.  Trust, Corporation, Joint Tennant, Individual.</t>
  </si>
  <si>
    <t>SpecialListingConditions</t>
  </si>
  <si>
    <t>A list of options that describe the type of sale.  i.e. Standard, REO, Short Sale, Probate, Auction, NOD, etc., at the time of listing.</t>
  </si>
  <si>
    <t>SaleType, REO, ShortSale, NoticeOfDefault, Foreclosure</t>
  </si>
  <si>
    <t>ListingTerms</t>
  </si>
  <si>
    <t>Terms</t>
  </si>
  <si>
    <t>ListingFinancing</t>
  </si>
  <si>
    <t>A list of options that describe the financing terms that are acceptable to the seller, i.e. cash, assumable, FHA loan, etc.</t>
  </si>
  <si>
    <t>BuyerFinancing</t>
  </si>
  <si>
    <t>Contingency</t>
  </si>
  <si>
    <t>A list of contingencies that must be satisfied in order to complete the transaction.</t>
  </si>
  <si>
    <t>Contingencies</t>
  </si>
  <si>
    <t>Possession</t>
  </si>
  <si>
    <t>A list defining when possession will occur.  i.e. COE, COE+1, etc.</t>
  </si>
  <si>
    <t>ClosingTerms</t>
  </si>
  <si>
    <t>A list of terms of the sale that occurred such as Short Sale, Assumed, Buyer Concessions, Seller Concessions, Exchange/Trade or Seller Financing.</t>
  </si>
  <si>
    <t>StreetNumber</t>
  </si>
  <si>
    <t>StreetNumberNumeric</t>
  </si>
  <si>
    <t>10/18/12 - Addition proposed by committee. Approved by BOD on 5/21/13</t>
  </si>
  <si>
    <t>StreetDirPrefix</t>
  </si>
  <si>
    <t>The direction indicator that precedes the listed property's street name.</t>
  </si>
  <si>
    <t>StreetName</t>
  </si>
  <si>
    <t>The street name portion of a listed property's street address.</t>
  </si>
  <si>
    <t>StreetAdditionalInfo</t>
  </si>
  <si>
    <t>Information other than a prefix or suffix for the street portion of a postal address.</t>
  </si>
  <si>
    <t>StreetSuffix</t>
  </si>
  <si>
    <t>The suffix portion of a listed property's street address.</t>
  </si>
  <si>
    <t>Change data type to "string, single".  Approved by committee on 9/5/12, pending BOD approval. Approved by BOD on 5/21/13</t>
  </si>
  <si>
    <t>StreetSuffixModifier</t>
  </si>
  <si>
    <t>The Street Suffix Modifier allows the member to enter a unique Street Suffix that was not found in the Street Suffix pick list or to extend or prefix the suffix.</t>
  </si>
  <si>
    <t>Street Suffix Alternate, Street Suffix Extension.</t>
  </si>
  <si>
    <t>Field addition approved by committee 9/5/12, pending BOD approval. Approved by BOD on 5/21/13</t>
  </si>
  <si>
    <t>StreetDirSuffix</t>
  </si>
  <si>
    <t>The direction indicator that follows a listed property's street address.</t>
  </si>
  <si>
    <t>UnitNumber</t>
  </si>
  <si>
    <t xml:space="preserve">Text field containing the number or portion of a larger building or complex. Unit Number should appear following the street suffix or, if it exists, the street suffix direction, in the street address. Examples are: "APT G", "55", etc.    </t>
  </si>
  <si>
    <t>ApartmentNumber, SpaceNumber, Suite</t>
  </si>
  <si>
    <t>3/11/13 - Corrected spelling of Apartment in synonyms column</t>
  </si>
  <si>
    <t>City</t>
  </si>
  <si>
    <t>The city in listing address.</t>
  </si>
  <si>
    <t>StateOrProvince</t>
  </si>
  <si>
    <t>Text field containing the accepted postal abbreviation for the state or province.</t>
  </si>
  <si>
    <t>Country</t>
  </si>
  <si>
    <t>The country abbreviation in a postal address.</t>
  </si>
  <si>
    <t>PostalCode</t>
  </si>
  <si>
    <t>The postal code portion of a street or mailing address.</t>
  </si>
  <si>
    <t>ZipCode, Zip</t>
  </si>
  <si>
    <t>PostalCodePlus4</t>
  </si>
  <si>
    <t>The postal code +4 portion of a street or mailing address.</t>
  </si>
  <si>
    <t>Zip+4, ZipPlus4</t>
  </si>
  <si>
    <t>CarrierRoute</t>
  </si>
  <si>
    <t>The group of addresses to which the USPS assigns the same code to aid in mail delivery. For the USPS, these codes are 9 digits: 5 numbers for the ZIP Code, one letter for the carrier route type, and 3 numbers for the carrier route number.</t>
  </si>
  <si>
    <t>RR, CR</t>
  </si>
  <si>
    <t>UnparsedAddress</t>
  </si>
  <si>
    <t>The UnparsedAddress is a text representation of the address with the full civic location as a single entity. It may optionally include any of City, StateOrProvince, PostalCode and Country.</t>
  </si>
  <si>
    <t>FullAddress</t>
  </si>
  <si>
    <t>PostalCity</t>
  </si>
  <si>
    <t>The official city per the USPS.  May be different from the "City".</t>
  </si>
  <si>
    <t>CountyOrParish</t>
  </si>
  <si>
    <t>The County, Parish or other regional authority</t>
  </si>
  <si>
    <t>County</t>
  </si>
  <si>
    <t>Township</t>
  </si>
  <si>
    <t>A subdivision of the county.</t>
  </si>
  <si>
    <t>Municipality, TWP</t>
  </si>
  <si>
    <t>MLSAreaMajor</t>
  </si>
  <si>
    <t>The major marketing area name, as defined by the MLS or other non-governmental organization.  If there is only one MLS Area in use, it must be the MLSAreaMajor.</t>
  </si>
  <si>
    <t>MarketingArea, MLSArea</t>
  </si>
  <si>
    <t>MLSAreaMinor</t>
  </si>
  <si>
    <t>The minor/sub marketing area name, as defined by the MLS or other non-governmental organization.  If there is only one MLS Area in use, it must be the MLSAreaMajor.</t>
  </si>
  <si>
    <t>SubdivisionName</t>
  </si>
  <si>
    <t>A neighborhood, community, complex or builder tract.</t>
  </si>
  <si>
    <t>Builder's Tract</t>
  </si>
  <si>
    <t>Latitude</t>
  </si>
  <si>
    <t>The geographic latitude of some reference point on the property, specified in degrees and decimal parts.  Positive numbers must not include the plus symbol.</t>
  </si>
  <si>
    <t>Longitude</t>
  </si>
  <si>
    <t>The geographic longitude of some reference point on the property, specified in degrees and decimal parts. Positive numbers must not include the plus symbol.</t>
  </si>
  <si>
    <t>Directions</t>
  </si>
  <si>
    <t>Driving directions to the property.</t>
  </si>
  <si>
    <t>MapCoordinate</t>
  </si>
  <si>
    <t>A map coordinate for the property, as determined by local custom. This is not necessarily the same as the geographic coordinate but may depend on the coordinate system used by whatever mapping service is customarily used by the listing service.</t>
  </si>
  <si>
    <t>MapBookCoordinate, ThomasGuide, TG#, MapBookNumber</t>
  </si>
  <si>
    <t>MapCoordinateSource</t>
  </si>
  <si>
    <t>Name of the map or map book publisher.</t>
  </si>
  <si>
    <t>MapBook</t>
  </si>
  <si>
    <t>MapURL</t>
  </si>
  <si>
    <t>URI to a map of the property.</t>
  </si>
  <si>
    <t>7/10/13 - standardized field length to match other fields at 8000.</t>
  </si>
  <si>
    <t>CrossStreet</t>
  </si>
  <si>
    <t>Nearest cross streets to the property.  This field is in addition to, and independent of, the driving directions field.</t>
  </si>
  <si>
    <t>ElementarySchool</t>
  </si>
  <si>
    <t>The name of the primary school having a catchment area that includes the associated property.</t>
  </si>
  <si>
    <t>Old Std Name Note: Schools do not map as the spreadsheet is in components</t>
  </si>
  <si>
    <t>ElementarySchoolDistrict</t>
  </si>
  <si>
    <t>The name of the elementary school district having a catchment area that includes the associated property.</t>
  </si>
  <si>
    <t>Per 4/20 workgroup decision, renamed placing "District" at the end of the name.</t>
  </si>
  <si>
    <t>MiddleOrJuniorSchool</t>
  </si>
  <si>
    <t>The name of the junior or middle school having a catchment area that includes the associated property.</t>
  </si>
  <si>
    <t>MiddleOrJuniorSchoolDistrict</t>
  </si>
  <si>
    <t>The name of the junior or middle school district having a catchment area that includes the associated property.</t>
  </si>
  <si>
    <t>HighSchool</t>
  </si>
  <si>
    <t>The name of the high school having a catchment area that includes the associated property.</t>
  </si>
  <si>
    <t>HighSchoolDistrict</t>
  </si>
  <si>
    <t>The name of the high school district having a catchment area that includes the associated property.  When only one school district is used, this field should be used over the Junior or Elementary Districts.</t>
  </si>
  <si>
    <t>SchoolDistrict</t>
  </si>
  <si>
    <t>ListAgentNamePrefix</t>
  </si>
  <si>
    <t>ListAgentFirstName</t>
  </si>
  <si>
    <t>The first name of the listing agent.</t>
  </si>
  <si>
    <t>ListAgentMiddleName</t>
  </si>
  <si>
    <t>The middle name of the listing agent.</t>
  </si>
  <si>
    <t>ListAgentLastName</t>
  </si>
  <si>
    <t>The last name of the listing agent.</t>
  </si>
  <si>
    <t>ListAgentNameSuffix</t>
  </si>
  <si>
    <t>Field addition by workgroup on 4/20/12 meeting.
6/25/13 - Corrected definition removing surname and inserting applicable last name field.</t>
  </si>
  <si>
    <t>ListAgentFullName</t>
  </si>
  <si>
    <t>The full name of the listing agent. (First Middle Last)</t>
  </si>
  <si>
    <t>ListAgentPreferredPhone</t>
  </si>
  <si>
    <t>North American 10 digit phone numbers should be in the format of ###-###-#### (separated by hyphens).  Other conventions should use the common local standard.  International numbers should be preceded by a plus symbol.</t>
  </si>
  <si>
    <t>Per 4/20 workgroup, renamed from ListingAgent to ListAgent to be consistent with other ListAgent fields.</t>
  </si>
  <si>
    <t>ListAgentPreferredPhoneExt</t>
  </si>
  <si>
    <t>ListAgentOfficePhone</t>
  </si>
  <si>
    <t>Old Std Name Note: Phone numbers do not map as the spreadsheet has phone numbers in components</t>
  </si>
  <si>
    <t>ListAgentOfficePhoneExt</t>
  </si>
  <si>
    <t>ListAgentCellPhone</t>
  </si>
  <si>
    <t>ListAgentDirectPhone</t>
  </si>
  <si>
    <t>ListAgentHomePhone</t>
  </si>
  <si>
    <t>ListAgentFax</t>
  </si>
  <si>
    <t>ListAgentPager</t>
  </si>
  <si>
    <t>ListAgentVoiceMail</t>
  </si>
  <si>
    <t>ListAgentVoiceMailExt</t>
  </si>
  <si>
    <t>ListAgentTollFreePhone</t>
  </si>
  <si>
    <t>ListAgentEmail</t>
  </si>
  <si>
    <t>The email address of the Listing Agent.</t>
  </si>
  <si>
    <t>6/25/13 - Updated definition to reflect type of agent or office, i.e. Listing, Co Listing, Buyer, etc.</t>
  </si>
  <si>
    <t>ListAgentURL</t>
  </si>
  <si>
    <t>The website URI of the listing agent.</t>
  </si>
  <si>
    <t>ListAgentKey</t>
  </si>
  <si>
    <t>ListAgentAOR</t>
  </si>
  <si>
    <t>The Listing Agent's Board or Association of REALTORS.</t>
  </si>
  <si>
    <t>ListAgentMlsId</t>
  </si>
  <si>
    <t>The local, well-known identifier for the member. This value may not be unique, specifically in the case of aggregation systems, this value should be the identifier from the original system.</t>
  </si>
  <si>
    <t>ListAgentStateLicense</t>
  </si>
  <si>
    <t>The license of the listing agent. Separate multiple licenses with a comma and space.</t>
  </si>
  <si>
    <t>ListAgentDesignation</t>
  </si>
  <si>
    <t>Designations and certifications acknowledging experience and expertise in various real estate sectors are awarded by NAR and each affiliated group upon completion of required courses.</t>
  </si>
  <si>
    <t>ListOfficeName</t>
  </si>
  <si>
    <t>The legal name of the brokerage representing the seller.</t>
  </si>
  <si>
    <t>ListOfficePhone</t>
  </si>
  <si>
    <t>ListOfficePhoneExt</t>
  </si>
  <si>
    <t>ListOfficeFax</t>
  </si>
  <si>
    <t>ListOfficeEmail</t>
  </si>
  <si>
    <t>The email address of the Listing Office.</t>
  </si>
  <si>
    <t>ListOfficeURL</t>
  </si>
  <si>
    <t>The website URI for the listing office.</t>
  </si>
  <si>
    <t>ListOfficeKey</t>
  </si>
  <si>
    <t xml:space="preserve">A system unique identifier. Specifically, in aggregation systems, the Key is the system unique identifier from the system that the record was just retrieved. This may be identical to the related xxxId identifier, but the key is guaranteed unique for this record set. </t>
  </si>
  <si>
    <t>ListOfficeAOR</t>
  </si>
  <si>
    <t>The Listing Office's Board or Association of REALTORS.</t>
  </si>
  <si>
    <t>ListOfficeMlsId</t>
  </si>
  <si>
    <t>The local, well-known identifier. This value may not be unique, specifically in the case of aggregation systems, this value should be the identifier from the original system.</t>
  </si>
  <si>
    <t>CoListAgentNamePrefix</t>
  </si>
  <si>
    <t>CoListAgentFirstName</t>
  </si>
  <si>
    <t>The first name of the co-listing agent.</t>
  </si>
  <si>
    <t>CoListAgentMiddleName</t>
  </si>
  <si>
    <t>The middle name of the co-listing agent.</t>
  </si>
  <si>
    <t>CoListAgentLastName</t>
  </si>
  <si>
    <t>The last name of the co-listing agent.</t>
  </si>
  <si>
    <t>CoListAgentNameSuffix</t>
  </si>
  <si>
    <t>CoListAgentFullName</t>
  </si>
  <si>
    <t>The full name of the co-listing agent. (First Middle Last)</t>
  </si>
  <si>
    <t>CoListAgentPreferredPhone</t>
  </si>
  <si>
    <t>CoListAgentPreferredPhoneExt</t>
  </si>
  <si>
    <t>CoListAgentOfficePhone</t>
  </si>
  <si>
    <t>CoListAgentOfficePhoneExt</t>
  </si>
  <si>
    <t>CoListAgentCellPhone</t>
  </si>
  <si>
    <t>CoListAgentDirectPhone</t>
  </si>
  <si>
    <t>CoListAgentHomePhone</t>
  </si>
  <si>
    <t>CoListAgentFax</t>
  </si>
  <si>
    <t>CoListAgentPager</t>
  </si>
  <si>
    <t>CoListAgentVoiceMail</t>
  </si>
  <si>
    <t>CoListAgentVoiceMailExt</t>
  </si>
  <si>
    <t>CoListAgentTollFreePhone</t>
  </si>
  <si>
    <t>CoListAgentEmail</t>
  </si>
  <si>
    <t>The email address of the Co Listing Agent.</t>
  </si>
  <si>
    <t>CoListAgentURL</t>
  </si>
  <si>
    <t>The website URI of the co-listing agent.</t>
  </si>
  <si>
    <t>CoListAgentKey</t>
  </si>
  <si>
    <t>CoListAgentAOR</t>
  </si>
  <si>
    <t>The Co Listing Agent's Board or Association of REALTORS.</t>
  </si>
  <si>
    <t>CoListAgentMlsId</t>
  </si>
  <si>
    <t>CoListAgentStateLicense</t>
  </si>
  <si>
    <t>The license of the co-listing agent. Separate multiple licenses with a comma and space.</t>
  </si>
  <si>
    <t>CoListAgentDesignation</t>
  </si>
  <si>
    <t>CoListOfficeName</t>
  </si>
  <si>
    <t>The legal name of the brokerage co-representing the seller.</t>
  </si>
  <si>
    <t>CoListOfficePhone</t>
  </si>
  <si>
    <t>CoListOfficePhoneExt</t>
  </si>
  <si>
    <t>CoListOfficeFax</t>
  </si>
  <si>
    <t>CoListOfficeEmail</t>
  </si>
  <si>
    <t>The email address of the Co Listing Office.</t>
  </si>
  <si>
    <t>CoListOfficeURL</t>
  </si>
  <si>
    <t>The website URI for the co-listing office.</t>
  </si>
  <si>
    <t>CoListOfficeKey</t>
  </si>
  <si>
    <t>CoListOfficeAOR</t>
  </si>
  <si>
    <t>The Co Listing Office's Board or Association of REALTORS.</t>
  </si>
  <si>
    <t>CoListOfficeMlsId</t>
  </si>
  <si>
    <t>BuyerAgentNamePrefix</t>
  </si>
  <si>
    <t>BuyerAgentFirstName</t>
  </si>
  <si>
    <t>The first name of the buyer's agent.</t>
  </si>
  <si>
    <t>Old Std Name Note: '*' implies field not in this spreadsheet but can be derived</t>
  </si>
  <si>
    <t>BuyerAgentMiddleName</t>
  </si>
  <si>
    <t>The middle name of the buyer's agent.</t>
  </si>
  <si>
    <t>BuyerAgentLastName</t>
  </si>
  <si>
    <t>The last name of the buyer's agent.</t>
  </si>
  <si>
    <t>Old Std Name Note: All Agents take same format.  SaleAgent eliminated from this spreadsheet to save space</t>
  </si>
  <si>
    <t>BuyerAgentNameSuffix</t>
  </si>
  <si>
    <t>BuyerAgentFullName</t>
  </si>
  <si>
    <t>The full name of the buyer's agent. (First Middle Last)</t>
  </si>
  <si>
    <t>BuyerAgentPreferredPhone</t>
  </si>
  <si>
    <t>BuyerAgentPreferredPhoneExt</t>
  </si>
  <si>
    <t>BuyerAgentOfficePhone</t>
  </si>
  <si>
    <t>BuyerAgentOfficePhoneExt</t>
  </si>
  <si>
    <t>BuyerAgentCellPhone</t>
  </si>
  <si>
    <t>BuyerAgentDirectPhone</t>
  </si>
  <si>
    <t>BuyerAgentHomePhone</t>
  </si>
  <si>
    <t>BuyerAgentFax</t>
  </si>
  <si>
    <t>BuyerAgentPager</t>
  </si>
  <si>
    <t>BuyerAgentVoiceMail</t>
  </si>
  <si>
    <t>BuyerAgentVoiceMailExt</t>
  </si>
  <si>
    <t>BuyerAgentTollFreePhone</t>
  </si>
  <si>
    <t>BuyerAgentEmail</t>
  </si>
  <si>
    <t>The email address of the Buyer's Agent.</t>
  </si>
  <si>
    <t>BuyerAgentURL</t>
  </si>
  <si>
    <t>The website URI of the buyers agent.</t>
  </si>
  <si>
    <t>BuyerAgentKey</t>
  </si>
  <si>
    <t>BuyerAgentAOR</t>
  </si>
  <si>
    <t>The Buyer's Agent's Board or Association of REALTORS.</t>
  </si>
  <si>
    <t>BuyerAgentMlsId</t>
  </si>
  <si>
    <t>BuyerAgentStateLicense</t>
  </si>
  <si>
    <t>The license of the buyers agent. Separate multiple licenses with a comma and space.</t>
  </si>
  <si>
    <t>BuyerAgentDesignation</t>
  </si>
  <si>
    <t>BuyerOfficeName</t>
  </si>
  <si>
    <t>The legal name of the brokerage representing the buyer.</t>
  </si>
  <si>
    <t>BuyerOfficePhone</t>
  </si>
  <si>
    <t>BuyerOfficePhoneExt</t>
  </si>
  <si>
    <t>BuyerOfficeFax</t>
  </si>
  <si>
    <t>BuyerOfficeEmail</t>
  </si>
  <si>
    <t>The email address of the Buyer's Office.</t>
  </si>
  <si>
    <t>BuyerOfficeURL</t>
  </si>
  <si>
    <t>The website URI for the buyers office.</t>
  </si>
  <si>
    <t>BuyerOfficeKey</t>
  </si>
  <si>
    <t>BuyerOfficeAOR</t>
  </si>
  <si>
    <t>The Buyer's Office's Board or Association of REALTORS.</t>
  </si>
  <si>
    <t>BuyerOfficeMlsId</t>
  </si>
  <si>
    <t>CoBuyerAgentNamePrefix</t>
  </si>
  <si>
    <t>CoBuyerAgentFirstName</t>
  </si>
  <si>
    <t>The first name of the buyer's co-agent.</t>
  </si>
  <si>
    <t>CoBuyerAgentMiddleName</t>
  </si>
  <si>
    <t>The middle name of the buyer's co-agent.</t>
  </si>
  <si>
    <t>CoBuyerAgentLastName</t>
  </si>
  <si>
    <t>The last name of the buyer's co-agent.</t>
  </si>
  <si>
    <t>CoBuyerAgentNameSuffix</t>
  </si>
  <si>
    <t>CoBuyerAgentFullName</t>
  </si>
  <si>
    <t>The full name of the buyer's co-agent. (First Middle Last)</t>
  </si>
  <si>
    <t>CoBuyerAgentPreferredPhone</t>
  </si>
  <si>
    <t>CoBuyerAgentPreferredPhoneExt</t>
  </si>
  <si>
    <t>CoBuyerAgentOfficePhone</t>
  </si>
  <si>
    <t>CoBuyerAgentOfficePhoneExt</t>
  </si>
  <si>
    <t>CoBuyerAgentCellPhone</t>
  </si>
  <si>
    <t>CoBuyerAgentDirectPhone</t>
  </si>
  <si>
    <t>CoBuyerAgentHomePhone</t>
  </si>
  <si>
    <t>CoBuyerAgentFax</t>
  </si>
  <si>
    <t>CoBuyerAgentPager</t>
  </si>
  <si>
    <t>CoBuyerAgentVoiceMail</t>
  </si>
  <si>
    <t>CoBuyerAgentVoiceMailExt</t>
  </si>
  <si>
    <t>CoBuyerAgentTollFreePhone</t>
  </si>
  <si>
    <t>CoBuyerAgentEmail</t>
  </si>
  <si>
    <t>The email address of the Buyer's Co Agent.</t>
  </si>
  <si>
    <t>CoBuyerAgentURL</t>
  </si>
  <si>
    <t>The website URI of the co-buyers agent.</t>
  </si>
  <si>
    <t>CoBuyerAgentKey</t>
  </si>
  <si>
    <t>CoBuyerAgentAOR</t>
  </si>
  <si>
    <t>The Co Buyer's Agent's Board or Association of REALTORS.</t>
  </si>
  <si>
    <t>CoBuyerAgentMlsId</t>
  </si>
  <si>
    <t>CoBuyerAgentStateLicense</t>
  </si>
  <si>
    <t>The license of the co-buyers agent. Separate multiple licenses with a comma and space.</t>
  </si>
  <si>
    <t>CoBuyerAgentDesignation</t>
  </si>
  <si>
    <t>CoBuyerOfficeName</t>
  </si>
  <si>
    <t>The legal name of the brokerage co-representing the buyer.</t>
  </si>
  <si>
    <t>CoBuyerOfficePhone</t>
  </si>
  <si>
    <t>CoBuyerOfficePhoneExt</t>
  </si>
  <si>
    <t>CoBuyerOfficeFax</t>
  </si>
  <si>
    <t>CoBuyerOfficeEmail</t>
  </si>
  <si>
    <t>The email address of the Buyer's Co Office.</t>
  </si>
  <si>
    <t>CoBuyerOfficeURL</t>
  </si>
  <si>
    <t>The website URI for the co-buyers office.</t>
  </si>
  <si>
    <t>CoBuyerOfficeKey</t>
  </si>
  <si>
    <t>CoBuyerOfficeAOR</t>
  </si>
  <si>
    <t>The Co Buyer's Office's Board or Association of REALTORS.</t>
  </si>
  <si>
    <t>CoBuyerOfficeMlsId</t>
  </si>
  <si>
    <t>The name of the team representing the seller.</t>
  </si>
  <si>
    <t>The name of the team representing the buyer.</t>
  </si>
  <si>
    <t>PropertyType</t>
  </si>
  <si>
    <t>PropertySubType</t>
  </si>
  <si>
    <t>AssociationYN</t>
  </si>
  <si>
    <t>Is there a Home Owners Association.  A separate Y/N field is needed because not all associations have dues.</t>
  </si>
  <si>
    <t>HOAYN</t>
  </si>
  <si>
    <t>The name of the Home Owners Association.</t>
  </si>
  <si>
    <t>HOAName</t>
  </si>
  <si>
    <t>AssociationPhone</t>
  </si>
  <si>
    <t>The phone number of the Home Owners Association. North American 10 digit phone numbers should be in the format of ###-###-#### (separated by hyphens).  Other conventions should use the common local standard.  International numbers should be preceded by a plus symbol.</t>
  </si>
  <si>
    <t>HOAPhone</t>
  </si>
  <si>
    <t>AssociationFee</t>
  </si>
  <si>
    <t>A fee paid by the homeowner to the Home Owners Association which is used for the upkeep of the common area, neighborhood or other association related benefits.</t>
  </si>
  <si>
    <t>HOAFee, CAM Charge, Condo Charge</t>
  </si>
  <si>
    <t>AssociationFeeFrequency</t>
  </si>
  <si>
    <t>The frequency the association fee is paid.  For example, Weekly, Monthly, Annually, Bi-Monthly, One Time, etc.</t>
  </si>
  <si>
    <t>HOAFeeFrequency</t>
  </si>
  <si>
    <t>FeeFrequency</t>
  </si>
  <si>
    <t>AssociationName2</t>
  </si>
  <si>
    <t>The name of the second of two Home Owners Association.</t>
  </si>
  <si>
    <t>HOAName2</t>
  </si>
  <si>
    <t>AssociationPhone2</t>
  </si>
  <si>
    <t>The phone number of the second of two Home Owners Association. North American 10 digit phone numbers should be in the format of ###-###-#### (separated by hyphens).  Other conventions should use the common local standard.  International numbers should be preceded by a plus symbol.</t>
  </si>
  <si>
    <t>HOAPhone2</t>
  </si>
  <si>
    <t>AssociationFee2</t>
  </si>
  <si>
    <t>A fee paid by the homeowner to the second of two Home Owners Associations, which is used for the upkeep of the common area, neighborhood or other association related benefits.</t>
  </si>
  <si>
    <t>HOAFee2</t>
  </si>
  <si>
    <t>AssociationFee2Frequency</t>
  </si>
  <si>
    <t>HOAFeeFrequency2</t>
  </si>
  <si>
    <t>AssociationFeeIncludes</t>
  </si>
  <si>
    <t>Services included with the association fee.  For example Landscaping, Trash, Water, etc.</t>
  </si>
  <si>
    <t>HOAFeeIncludes</t>
  </si>
  <si>
    <t>AssociationAmenities</t>
  </si>
  <si>
    <t>Amenities provided by the Home Owners Association, Mobile Park or Complex. For example Pool, Clubhouse, etc.</t>
  </si>
  <si>
    <t>AssociationRules, AssociationInfo, HOAAmenities</t>
  </si>
  <si>
    <t>LotSizeArea</t>
  </si>
  <si>
    <t>The total area of the lot.  See Lot Size Units for the units of measurement (Square Feet, Square Meters, Acres, etc.).</t>
  </si>
  <si>
    <t>Change type to Number, 14.2, by the workgroup on 4/20.</t>
  </si>
  <si>
    <t>LotSizeSource</t>
  </si>
  <si>
    <t>The source of the measurements. This may be a pick list of options showing the source of the measurement. i.e. Agent, Assessor, Estimate, etc.</t>
  </si>
  <si>
    <t>LotSizeUnits</t>
  </si>
  <si>
    <t>A pick list of the unit of measurement for the area.  i.e. Square Feet, Square Meters, Acres, etc.</t>
  </si>
  <si>
    <t>LotSizeDimensions</t>
  </si>
  <si>
    <t>The dimensions of the lot minimally represented as length and width (i.e. 250 x 180) or a measurement of all sides of the polygon representing the property lines of the property.  i.e. 30 x 50 x 120 x 60 x 22.</t>
  </si>
  <si>
    <t>Per 4/20 workgroup, change max length from 50 to 150.</t>
  </si>
  <si>
    <t>LotDimensionsSource</t>
  </si>
  <si>
    <t>LotSizeAcres</t>
  </si>
  <si>
    <t>The total Acres of the lot.  This field is related to the Lot Size Area and Lot Size Units and must be in sync with the values represented in those fields.  Lot Size Source also applies to this field when used.</t>
  </si>
  <si>
    <t>Yes</t>
  </si>
  <si>
    <t>LotSizeSquareFeet</t>
  </si>
  <si>
    <t>The total square footage of the lot.  This field is related to the Lot Size Area and Lot Size Units and must be in sync with the values represented in those fields.  Lot Size Source also applies to this field when used.</t>
  </si>
  <si>
    <t>FrontageType</t>
  </si>
  <si>
    <t>Pick list of types of frontage.  i.e. Oceanfront, Lakefront, Golf course…etc….  Information about roads or road frontage should be located in the Road Frontage Type and Road Surface Type fields.</t>
  </si>
  <si>
    <t>FrontageLength</t>
  </si>
  <si>
    <t>Textual description of the length of the frontages selected in the Frontage Type field.</t>
  </si>
  <si>
    <t>Pick list of types of surface of the Road to access the property.  The surface of the road(s) for access to the property is an important factor in determining value of the property and it’s appropriateness for intended use.</t>
  </si>
  <si>
    <t>OccupantName</t>
  </si>
  <si>
    <t>Name of the current occupant, if any, of the property being sold.</t>
  </si>
  <si>
    <t>Old Std Name Note: In components</t>
  </si>
  <si>
    <t>OccupantPhone</t>
  </si>
  <si>
    <t>OccupantType</t>
  </si>
  <si>
    <t>A field that describes the type of occupant, i.e. Owner, Tenant, Vacant.</t>
  </si>
  <si>
    <t>OwnerName</t>
  </si>
  <si>
    <t>Name of the owner of the property being sold.</t>
  </si>
  <si>
    <t>OwnerPhone</t>
  </si>
  <si>
    <t>LeaseTerm</t>
  </si>
  <si>
    <t>A pick list of lengths that represent the length of the lease.  i.e. Weekly, Month to Month, 6 Month Lease, 12 Month Lease, 24 Month Lease.</t>
  </si>
  <si>
    <t>LandLeaseYN</t>
  </si>
  <si>
    <t>The land is not included in the sale and a lease exists.</t>
  </si>
  <si>
    <t>LandFeeLease</t>
  </si>
  <si>
    <t>LandLeaseAmount</t>
  </si>
  <si>
    <t>LandLeaseAmountFrequency</t>
  </si>
  <si>
    <t>When the land is not included in the sale, but is leased, the frequency the Land Lease Fee is paid.</t>
  </si>
  <si>
    <t>LandLeaseExpirationDate</t>
  </si>
  <si>
    <t>When the land is not included in the sale, but is leased, the expiration date of the Land Lease.</t>
  </si>
  <si>
    <t>View</t>
  </si>
  <si>
    <t>A view as seen from the listed property.</t>
  </si>
  <si>
    <t>ViewYN</t>
  </si>
  <si>
    <t>The property has a view.</t>
  </si>
  <si>
    <t>LotFeatures</t>
  </si>
  <si>
    <t>A list of features or description of the lot included in the sale/lease.</t>
  </si>
  <si>
    <t xml:space="preserve">A list of the type(s) of current use of the property. The current use of the property is an important factor in understanding the overall condition of the land and determining it’s appropriateness for intended use.
</t>
  </si>
  <si>
    <t xml:space="preserve">A list of the type(s) of possible or best uses of the property.  Probable use gives a good indication of what the best use or potential use of the property could be.
i.e. Primary, Vacation, Investment, Rental, Retirement </t>
  </si>
  <si>
    <t xml:space="preserve">A list of the Development Status of the property.  The developmental status of land is an important factor in selling, purchasing and developing of land properties.
</t>
  </si>
  <si>
    <t>Total number of lots on the property or included in the sale. Land properties are often sold with multiple lots. It is important to be able to describe how many lots are in the property and not in all cases do lots have separate Parcel IDs.</t>
  </si>
  <si>
    <t>The Property is allowed to raise horses.</t>
  </si>
  <si>
    <t>A list of horse amenities on the lot or in the community.</t>
  </si>
  <si>
    <t>CommunityFeatures</t>
  </si>
  <si>
    <t>A list of features related to, or available within, the community.</t>
  </si>
  <si>
    <t>SeniorCommunityYN</t>
  </si>
  <si>
    <t>The community is a senior community.</t>
  </si>
  <si>
    <t>PoolFeatures</t>
  </si>
  <si>
    <t>A list of features or description of the pool included in the sale/lease.</t>
  </si>
  <si>
    <t>PoolPrivateYN</t>
  </si>
  <si>
    <t>The property has a privately owned pool that is included in the sale/lease.</t>
  </si>
  <si>
    <t>SpaFeatures</t>
  </si>
  <si>
    <t>A list of features or description of the spa included in the sale/lease.</t>
  </si>
  <si>
    <t>SpaYN</t>
  </si>
  <si>
    <t>The property has a spa.</t>
  </si>
  <si>
    <t>Jacuzzi, HotTub</t>
  </si>
  <si>
    <t>WaterfrontYN</t>
  </si>
  <si>
    <t>The property is on the waterfront.</t>
  </si>
  <si>
    <t>WaterBodyName</t>
    <phoneticPr fontId="5" type="noConversion"/>
  </si>
  <si>
    <t>The name, if known, of the body of water on which the property is located. (E.g., lake name, river name, ocean name, sea name, canal name).</t>
    <phoneticPr fontId="5" type="noConversion"/>
  </si>
  <si>
    <t>GrossScheduledIncome</t>
  </si>
  <si>
    <t>The maximum amount of annual rent collected if the property were 100% occupied all year and all tenants paid their rent.</t>
  </si>
  <si>
    <t>Per 4/20 workgroup, changed length from 9 to 14.2.  Some areas include cents in their income and expense figures.</t>
  </si>
  <si>
    <t>OperatingExpense</t>
  </si>
  <si>
    <t>The costs associated with the operation and maintenance of an income-producing property.</t>
  </si>
  <si>
    <t>When individual expense fields are not used and only a total is entered, this lists the expenses that are included in the OperatingExpense field.</t>
  </si>
  <si>
    <t>NetOperatingIncome</t>
  </si>
  <si>
    <t>Net operating income is the revenue from a property after operating expenses have been deducted, but before deducting income taxes and financing expenses (interest and Principal Payments).   For example, Gross Income - Operating Expenses = Net Operating Income (NOI).</t>
  </si>
  <si>
    <t>CapRate</t>
  </si>
  <si>
    <t>Cap Rate is equivalent to the return on investment you would receive if you pay cash for a property. The ratio between the net operating income produced by an asset and its capital cost (the original price paid to buy the asset) or alternatively its current market value.</t>
  </si>
  <si>
    <t>CapitalizationRate</t>
  </si>
  <si>
    <t>*** NOTE *** This is a requested standard name addition.
8/7 removed space in field name.</t>
  </si>
  <si>
    <t>NumberOfUnitsLeased</t>
  </si>
  <si>
    <t>Total number of units currently under a lease agreement.</t>
  </si>
  <si>
    <t>The total number of units leasable month to month.</t>
  </si>
  <si>
    <t>The number of units currently vacant.</t>
  </si>
  <si>
    <t xml:space="preserve">Are the units furnished?  i.e. All Units, Varies By Unit, None.
</t>
  </si>
  <si>
    <t>TotalActualRent</t>
  </si>
  <si>
    <t>Total actual rent currently being collected from tenants of the income property.</t>
  </si>
  <si>
    <t>Per 4/20 workgroup, change max length from 9 to 14.2</t>
  </si>
  <si>
    <t>RentControlYN</t>
  </si>
  <si>
    <t>Is the property in a rent control area?</t>
  </si>
  <si>
    <t>NumberOfUnitsTotal</t>
  </si>
  <si>
    <t>Total number of units included in the income property, occupied or unoccupied.</t>
  </si>
  <si>
    <t>NumberOfUnitsBuildings</t>
  </si>
  <si>
    <t>Total number of separate buildings included in the income property.</t>
  </si>
  <si>
    <t>NumberOfBuildings</t>
  </si>
  <si>
    <t>TenantPays</t>
  </si>
  <si>
    <t>A list of services or items that the tenant is responsible to pay.</t>
  </si>
  <si>
    <t>VacancyAllowance</t>
  </si>
  <si>
    <t>An estimate of the amount of rent that may be foregone because of unoccupied units.</t>
  </si>
  <si>
    <t>CableTvExpense</t>
  </si>
  <si>
    <t>The annual expense that is not paid directly by the tenant and is included in the Operating Expense calculations.</t>
  </si>
  <si>
    <t>ElectricExpense</t>
  </si>
  <si>
    <t>GardnerExpense</t>
  </si>
  <si>
    <t>FurnitureReplacementExpense</t>
  </si>
  <si>
    <t>InsuranceExpense</t>
  </si>
  <si>
    <t>OtherExpense</t>
  </si>
  <si>
    <t>LicensesExpense</t>
  </si>
  <si>
    <t>MaintenanceExpense</t>
  </si>
  <si>
    <t>NewTaxesExpense</t>
  </si>
  <si>
    <t>PestControlExpense</t>
  </si>
  <si>
    <t>PoolExpense</t>
  </si>
  <si>
    <t>SuppliesExpense</t>
  </si>
  <si>
    <t>TrashExpense</t>
  </si>
  <si>
    <t>WaterSewerExpense</t>
  </si>
  <si>
    <t>WorkmansCompensationExpense</t>
  </si>
  <si>
    <t>ProfessionalManagementExpense</t>
  </si>
  <si>
    <t>ManagementCompanyExpense</t>
  </si>
  <si>
    <t>ManagerExpense</t>
  </si>
  <si>
    <t>The source of the Rental information. For example Accountant, Owner, etc.</t>
  </si>
  <si>
    <t>RentIncludes</t>
  </si>
  <si>
    <t>A list of services or items that the tenant is not responsible to pay.</t>
  </si>
  <si>
    <t>Utilities</t>
  </si>
  <si>
    <t>A list of the utilities for the property being sold/leased.</t>
  </si>
  <si>
    <t>IrrigationWaterRightsYN</t>
  </si>
  <si>
    <t>Does the property include water rights for irrigation?  A Boolean or Yes / No field.</t>
  </si>
  <si>
    <t>IrrigationWaterRightsAcres</t>
  </si>
  <si>
    <t>The number of acres allowed under the property's water rights.</t>
  </si>
  <si>
    <t>IrrigationSource</t>
  </si>
  <si>
    <t>The source which the property receives its water for irrigation.</t>
  </si>
  <si>
    <t>WaterSource</t>
  </si>
  <si>
    <t>A list of the source(s) of water for the property</t>
  </si>
  <si>
    <t>DistanceToWater</t>
  </si>
  <si>
    <t>If the property does not currently have water utility, is service available and if so, what is the distance.</t>
  </si>
  <si>
    <t>ElectricOnPropertyYN</t>
  </si>
  <si>
    <t>Does the property currently have electrical utility available on the property.</t>
  </si>
  <si>
    <t>DistanceToElectric</t>
  </si>
  <si>
    <t>If the property does not currently have electrical utility, is service available and if so, what is the distance.</t>
  </si>
  <si>
    <t>Sewer</t>
  </si>
  <si>
    <t>A list describing the sewer or septic features of the property.</t>
  </si>
  <si>
    <t>DistanceToSewer</t>
  </si>
  <si>
    <t>If the property does not currently have sewer or septic, is sewer service available and if so, what is the distance.</t>
  </si>
  <si>
    <t>DistanceToGas</t>
  </si>
  <si>
    <t>If the property does not currently have natural gas utility, is service available and if so, what is the distance.</t>
  </si>
  <si>
    <t>DistanceToPhoneService</t>
  </si>
  <si>
    <t>If the property does not currently have phone service, is service available and if so, what is the distance.</t>
  </si>
  <si>
    <t>DistanceToStreet</t>
  </si>
  <si>
    <t>If the property does not have a maintained road or street adjacent to the lot, what are the conditions of access and distance to a maintained road.</t>
  </si>
  <si>
    <t>DistanceToSchools</t>
  </si>
  <si>
    <t>A textual description of the distance to local schools.</t>
  </si>
  <si>
    <t>DistanceFromShopping</t>
  </si>
  <si>
    <t>A description of the distance to primary shopping sources such as groceries, gasoline, clothing or department stores.</t>
  </si>
  <si>
    <t>DistanceToPlaceofWorship</t>
  </si>
  <si>
    <t>A textual description of the distance to local places of worship.</t>
  </si>
  <si>
    <t>DistanceToBus</t>
  </si>
  <si>
    <t>A textual description of the distance to local bus stops.</t>
  </si>
  <si>
    <t>DistanceToFreeway</t>
  </si>
  <si>
    <t>A textual description of the distance to freeways.</t>
  </si>
  <si>
    <t>CropsIncludedYN</t>
  </si>
  <si>
    <t>Are crops included in the sale of the property.</t>
  </si>
  <si>
    <t>GrazingPermitsBlmYN</t>
  </si>
  <si>
    <t>Specifies whether or not the property owner has grazing permits from the Bureau of Land Management.</t>
  </si>
  <si>
    <t>GrazingPermitsForestServiceYN</t>
  </si>
  <si>
    <t>Specifies whether or not the property owner has grazing permits from the Forestry Service.</t>
  </si>
  <si>
    <t>GrazingPermitsPrivateYN</t>
  </si>
  <si>
    <t>Specifies whether or not the property owner has private grazing permits.</t>
  </si>
  <si>
    <t>CultivatedArea</t>
  </si>
  <si>
    <t>Measurement or percentage of the property that has been cultivated.</t>
  </si>
  <si>
    <t>PastureArea</t>
  </si>
  <si>
    <t>Measurement or percentage of the property that has been allocated as pasture or grazing area.</t>
  </si>
  <si>
    <t>RangeArea</t>
  </si>
  <si>
    <t>Measurement or percentage of the property that has been allocated as range.</t>
  </si>
  <si>
    <t>WoodedArea</t>
  </si>
  <si>
    <t>Measurement or percentage of the property that is wooded or forest.</t>
  </si>
  <si>
    <t>Fencing</t>
  </si>
  <si>
    <t>A list of types of fencing found at the property being sold.</t>
  </si>
  <si>
    <t>DistanceFromSchoolBus</t>
  </si>
  <si>
    <t>Distance from the property to the nearest school bus pickup point.</t>
  </si>
  <si>
    <t>FarmCreditServiceInclYN</t>
  </si>
  <si>
    <t>Specifies whether or not Farm Credit Service shares are included in the price of the property.</t>
  </si>
  <si>
    <t>FarmLandAreaUnits</t>
  </si>
  <si>
    <t>A pick list of the unit of measurement for the area.  i.e. Square Feet, Square Meters, Acres, etc.  This field applies to all farm area fields (Cultivated, Pasture, Range, Wooded)</t>
  </si>
  <si>
    <t>FarmLandAreaSource</t>
  </si>
  <si>
    <t>The source of the measurements. This may be a pick list of options showing the source of the measurement. i.e. Agent, Assessor, Estimate, etc. This field applies to all farm area fields (Cultivated, Pasture, Range, Wooded)</t>
  </si>
  <si>
    <t>YardAndGroundsFeatures</t>
  </si>
  <si>
    <t>A list of features or description of the yard or grounds included in the sale/lease.</t>
  </si>
  <si>
    <t>Deprecated as redundant to LotFeatures and ExteriorFeatures.</t>
  </si>
  <si>
    <t>BedroomsTotal</t>
  </si>
  <si>
    <t>The total number of bedrooms in the dwelling.</t>
  </si>
  <si>
    <t>Renamed field per workgroup meeting, 4/20/12</t>
  </si>
  <si>
    <t>The sum of BedroomsTotal plus other rooms that may be used as a bedroom but are not defined as bedroom per local policy.</t>
  </si>
  <si>
    <t>BathroomsTotal</t>
  </si>
  <si>
    <t>String allowing for whatever total of bathrooms existed in legacy systems. Examples may be "three full and one half", 1.2, One and a half, 1.5</t>
  </si>
  <si>
    <t>BathroomsTotal, TotalBaths</t>
  </si>
  <si>
    <t>BathroomsFull</t>
  </si>
  <si>
    <t>BathroomsFull, FullBaths</t>
  </si>
  <si>
    <t>BathroomsHalf</t>
  </si>
  <si>
    <t>A room containing 2 of the 4 elements constituting a bath, which are; Toilet, Sink, Bathtub or Shower Head.  A Half Bath will typically contain a Sink and Toilet.</t>
  </si>
  <si>
    <t>BathroomsHalf, HalfBaths</t>
  </si>
  <si>
    <t>BathroomsThreeQuarter</t>
  </si>
  <si>
    <t>A room containing 3 of the 4 elements constituting a bath, which are; Toilet, Sink, Bathtub or Shower Head. A typical Three Quarter Bath will contain Sink, Toilet and Shower.  Some may considered a Sink, Toilet and Tub (without a shower) a Three Quarter Bath, others consider this to be a Full Bath.</t>
  </si>
  <si>
    <t>BathroomsThreeQuarter, ThreeQuarterBaths</t>
  </si>
  <si>
    <t>BathroomsOneQuarter</t>
  </si>
  <si>
    <t>A room containing 1 of the 4 elements constituting a bath which are; Toilet, Sink, Bathtub or Shower Head.  Examples are a vanity with a sink or a WC (Water Closet, which is a room with only a toilet).</t>
  </si>
  <si>
    <t>BathroomsOneQuarter, QuarterBaths</t>
  </si>
  <si>
    <t>LivingArea</t>
  </si>
  <si>
    <t>The total livable area within the structure.</t>
  </si>
  <si>
    <t>LivingAreaSource</t>
  </si>
  <si>
    <t>The source of the measurements. This is a pick list of options showing the source of the measurement. i.e. Agent, Assessor, Estimate, etc.</t>
  </si>
  <si>
    <t>4/20/12 - Field addition made based on inconsistency with the precedence that all Area fields have a corresponding AreaUnits and AreaSource field.</t>
  </si>
  <si>
    <t>LivingAreaUnits</t>
  </si>
  <si>
    <t>AboveGradeFinishedArea</t>
  </si>
  <si>
    <t>Finished area within the structure that is at or above the surface of the ground.</t>
  </si>
  <si>
    <t>AboveGradeFinishedAreaSource</t>
  </si>
  <si>
    <t>AboveGradeFinishedAreaUnits</t>
  </si>
  <si>
    <t>BelowGradeFinishedArea</t>
  </si>
  <si>
    <t>Finished area within the structure that is below ground.</t>
  </si>
  <si>
    <t>BelowGradeFinishedAreaSource</t>
  </si>
  <si>
    <t>BelowGradeFinishedAreaUnits</t>
  </si>
  <si>
    <t>BuildingAreaTotal</t>
  </si>
  <si>
    <t>Total area of the structure. Includes both finished and unfinished areas.</t>
  </si>
  <si>
    <t>BuildingAreaSource</t>
  </si>
  <si>
    <t>BuildingAreaUnits</t>
  </si>
  <si>
    <t>Was slated for removal per 4/20 workgroup meeting because this field, StructuralAreaUnits had no corresponding StructrualArea field, nor source.  However, I've discovered that BuildingAreaTotal and BuildingAreaSource were lacking the needed BuildingAreaUnits.  As such, this field has note been deleted, but rather renamed as BuildingAreaUnits.</t>
  </si>
  <si>
    <t>CommonWalls</t>
  </si>
  <si>
    <t>A multi select list with options like 1 Common Wall, 2 Common Walls, No Common Walls, No One Above, No One Below.  Implementation should include rules preventing illogical selection combinations and to ensure consistency with the Property Attached Y/N field.</t>
  </si>
  <si>
    <t>Addition of field approved by committee on 9/5/12, pending BOD approval. Approved by BOD on 5/21/13</t>
  </si>
  <si>
    <t>PropertyAttachedYN</t>
  </si>
  <si>
    <t>A flag indicating that the primary structure is attached to another structure that is not included in the sale.  i.e. one unit of a duplex. This flag may be T/F, Y/N or a list of attached or detached. As with all flags, the field may be null.  In some systems this information may be part of the Property Sub Type.</t>
  </si>
  <si>
    <t>StructureAttachedYN</t>
  </si>
  <si>
    <t>FoundationArea</t>
  </si>
  <si>
    <t>The area or dimensions of the footprint of the structure on the lot.</t>
  </si>
  <si>
    <t>GarageYN</t>
  </si>
  <si>
    <t>A flag indicating that the listing has a garage. This flag may be T/F, Y/N or other true, false or unknown indicator. As with all flags, the field may be null.</t>
  </si>
  <si>
    <t>GarageSpaces</t>
  </si>
  <si>
    <t>The number of spaces in the garage(s).</t>
  </si>
  <si>
    <t>Per 4/20 workgroup, changed length from 3 to 14.2.  In some parts of the country, fractions of spaces are used.</t>
  </si>
  <si>
    <t>AttachedGarageYN</t>
  </si>
  <si>
    <t>A flag indicating that the garage attached to the dwelling.</t>
  </si>
  <si>
    <t>CarportSpaces</t>
  </si>
  <si>
    <t>The number of carport spaces included in the sale.</t>
  </si>
  <si>
    <t>CarportYN</t>
  </si>
  <si>
    <t>OpenParkingYN</t>
  </si>
  <si>
    <t>A flag indicating that any parking spaces associated with the property are not covered by a roof.</t>
  </si>
  <si>
    <t>OpenParkingSpaces</t>
  </si>
  <si>
    <t>The number of open or uncovered parking spaces included in the sale.</t>
  </si>
  <si>
    <t>UncoveredParking</t>
  </si>
  <si>
    <t>CoveredSpaces</t>
  </si>
  <si>
    <t>The total number of garage and carport spaces.</t>
  </si>
  <si>
    <t>ParkingFeatures</t>
  </si>
  <si>
    <t>A list of features or description of the parking included in the sale/lease.</t>
  </si>
  <si>
    <t>OtherParking</t>
  </si>
  <si>
    <t>Other types of parking available to, or part of, the property.</t>
  </si>
  <si>
    <t>ParkingTotal</t>
  </si>
  <si>
    <t>The total number of parking spaces included in the sale.</t>
  </si>
  <si>
    <t>RVParkingDimensions</t>
  </si>
  <si>
    <t>The dimensions of the RV parking area minimally represented as length and width (i.e. 25 x 18) or a measurement of all sides of the polygon representing the usable RV parking space.  i.e. 33 x 15 x 12 x 60.</t>
  </si>
  <si>
    <t>StoriesTotal</t>
  </si>
  <si>
    <t>The total number of floors in the building.  In the case of multi-dwelling structures, this is the entire structure and not the individual dwelling being sold.</t>
  </si>
  <si>
    <t>StoriesBuildingTotal</t>
  </si>
  <si>
    <t>The number of floors in the property being sold.</t>
  </si>
  <si>
    <t>Floors</t>
  </si>
  <si>
    <t>Levels</t>
  </si>
  <si>
    <t>The number of levels in the property being sold.  For example, One Level, Two Levels, Split Level, Three or More Levels, Multi Level, Loft.    A discreet horizontal plane of interior living space (excluding basements).</t>
  </si>
  <si>
    <t>EntryLocation</t>
  </si>
  <si>
    <t>Entry Description</t>
  </si>
  <si>
    <t>Unit Floor Number</t>
  </si>
  <si>
    <t>Addition of field approved by committee on 1/17/13, pending BOD approval. Approved by BOD on 5/21/13</t>
  </si>
  <si>
    <t>YearBuilt</t>
  </si>
  <si>
    <t>The year that an occupancy permit is first granted for the house or other local measure of initial habitability of the build. The type definition permits an empty value with an attribute noting that it is an unknown date or that the building is new construction. While constraints have not been applied, convention at the time of adoption has this as a four (4) digit year value.</t>
  </si>
  <si>
    <t>YearBuiltEffective</t>
  </si>
  <si>
    <t>The year a major rebuild/renovated of the structure occurred.</t>
  </si>
  <si>
    <t>YearBuiltDetails</t>
  </si>
  <si>
    <t>A description of the details behind the year the structure was built.</t>
  </si>
  <si>
    <t>YearBuiltSource</t>
  </si>
  <si>
    <t>NewConstructionYN</t>
  </si>
  <si>
    <t>Is the property newly constructed and has not been previously occupied?</t>
  </si>
  <si>
    <t>GreenCertifyingBudy</t>
  </si>
  <si>
    <t>GreenCertificationURL</t>
  </si>
  <si>
    <t>BuilderName</t>
  </si>
  <si>
    <t>Name of the builder of the property or builder's tract.</t>
  </si>
  <si>
    <t>BuilderModel</t>
  </si>
  <si>
    <t>The builders model name or number for the property.</t>
  </si>
  <si>
    <t>Heating</t>
  </si>
  <si>
    <t>A list describing the heating features of the property.</t>
  </si>
  <si>
    <t>HeatingYN</t>
  </si>
  <si>
    <t>The property has heating.</t>
  </si>
  <si>
    <t>Cooling</t>
  </si>
  <si>
    <t>A list describing the cooling or air conditioning features of the property.</t>
  </si>
  <si>
    <t>CoolingYN</t>
  </si>
  <si>
    <t>The property has cooling or Air Conditioning.</t>
  </si>
  <si>
    <t>InteriorFeatures</t>
  </si>
  <si>
    <t>A list of features or description of the interior of the property included in the sale/lease.</t>
  </si>
  <si>
    <t>ExteriorFeatures</t>
  </si>
  <si>
    <t>A list of features or description of the exterior of the property included in the sale/lease.</t>
  </si>
  <si>
    <t>PatioAndPorchFeatures</t>
  </si>
  <si>
    <t>A list of features or description of the patio or porch included in the sale/lease.</t>
  </si>
  <si>
    <t>ArchitecturalStyle</t>
  </si>
  <si>
    <t>A list describing the style of the structure.  For example, Victorian, Ranch, Craftsman, etc.</t>
  </si>
  <si>
    <t>Style</t>
  </si>
  <si>
    <t>FireplaceFeatures</t>
  </si>
  <si>
    <t>A list of features or description of the fireplace(s) included in the sale/lease.</t>
  </si>
  <si>
    <t>FireplacesTotal</t>
  </si>
  <si>
    <t>The total number of fireplaces included in the property.</t>
  </si>
  <si>
    <t>FireplaceYN</t>
  </si>
  <si>
    <t>Does the property include a fireplace.</t>
  </si>
  <si>
    <t>Addition per 9/5/12 workgroup.  Pending BOD approval. Approved by BOD on 5/21/13</t>
  </si>
  <si>
    <t>DoorFeatures</t>
  </si>
  <si>
    <t>A list of features or description of the doors included in the sale/lease.</t>
  </si>
  <si>
    <t>WindowFeatures</t>
  </si>
  <si>
    <t>A list of features or description of the windows included in the sale/lease.</t>
  </si>
  <si>
    <t>Roof</t>
  </si>
  <si>
    <t>A list describing the type or style of roof.  For example Spanish Tile, Composite, Shake, etc.</t>
  </si>
  <si>
    <t>ConstructionMaterials</t>
  </si>
  <si>
    <t>A list of the materials that were used in the construction of the property.</t>
  </si>
  <si>
    <t>FoundationDetails</t>
  </si>
  <si>
    <t>A list of the type(s) of foundation on which the property sits.</t>
  </si>
  <si>
    <t xml:space="preserve">A list of information and features about the basement.  i.e. None/Slab, Finished, Partially Finished, Crawl Space, Dirt, Outside Entrance, Radon Mitigation
</t>
  </si>
  <si>
    <t>Flooring</t>
  </si>
  <si>
    <t>A list of the type(s) of flooring found within the property.</t>
  </si>
  <si>
    <t>OtherStructures</t>
  </si>
  <si>
    <t>A list of structures other than the main dwelling.  For example, Guest House, Barn, Shed, etc.</t>
  </si>
  <si>
    <t>DirectionFaces</t>
  </si>
  <si>
    <t>The compass direction that the main entrance to the building faces. For example, North, South, East, West, South-West, etc. It may also be known as the building exposure.</t>
  </si>
  <si>
    <t>BuildingExposure</t>
  </si>
  <si>
    <t>OtherEquipment</t>
  </si>
  <si>
    <t>A list of other equipment that will be included in the sale of the property.</t>
  </si>
  <si>
    <t>Appliances</t>
  </si>
  <si>
    <t>A list of the appliances that will be included in the sale/lease of the property.</t>
  </si>
  <si>
    <t>Renamed field from Kitchen Appliances to just Appliances per workgroup meeting, 9/5/12, Pending BOD approval. Approved by BOD on 5/21/13</t>
  </si>
  <si>
    <t>LaundryFeatures</t>
  </si>
  <si>
    <t>SecurityFeatures</t>
  </si>
  <si>
    <t>A list describing the security features included in the sale/lease.</t>
  </si>
  <si>
    <t>NumberOfSeparateElectricMeters</t>
  </si>
  <si>
    <t>Total number of separate meters on the property.</t>
  </si>
  <si>
    <t>NumberOfSeparateGasMeters</t>
  </si>
  <si>
    <t>NumberOfSeparateWaterMeters</t>
  </si>
  <si>
    <t>GreenEnergyEfficient</t>
  </si>
  <si>
    <t>Pick list of general green attributes such as energy efficient doors, or appliances without naming specific elements whose efficiency rating wanes over time.</t>
  </si>
  <si>
    <t>GreenEnergyGeneration</t>
  </si>
  <si>
    <t>Pick list of methods of generating energy such as solar, wind or geothermal.</t>
  </si>
  <si>
    <t>GreenSustainability</t>
  </si>
  <si>
    <t>Pick list of sustainable elements used in the construction of the structure.</t>
  </si>
  <si>
    <t>GreenWaterConservation</t>
  </si>
  <si>
    <t>Pick list of general water conserving attributes of the property such as landscaping or reclamation.</t>
  </si>
  <si>
    <t>GreenIndoorAirQuality</t>
  </si>
  <si>
    <t>Pick list of indoor air quality measures.</t>
  </si>
  <si>
    <t>GreenLocation</t>
  </si>
  <si>
    <t>Pick list describing efficiencies involved with the property's location such as walkability or transportation proximity.</t>
  </si>
  <si>
    <t>HabitableResidenceYN</t>
  </si>
  <si>
    <t>Does the property include a structure that can be lived in.</t>
  </si>
  <si>
    <t>MobileLength</t>
  </si>
  <si>
    <t>Length of the mobile/manufactured home.</t>
  </si>
  <si>
    <t>MobileWidth</t>
  </si>
  <si>
    <t>Width of the mobile/manufactured home.</t>
  </si>
  <si>
    <t>BodyType</t>
  </si>
  <si>
    <t>Type of mobile home.</t>
  </si>
  <si>
    <t>Skirt</t>
  </si>
  <si>
    <t>A list of types of mobile home skirting.</t>
  </si>
  <si>
    <t>MobileDimUnits</t>
  </si>
  <si>
    <t>ParkName</t>
  </si>
  <si>
    <t>ParkManagerName</t>
  </si>
  <si>
    <t>Name of the manager of the mobile home park.</t>
  </si>
  <si>
    <t>ParkManagerPhone</t>
  </si>
  <si>
    <t>MobileHomeRemainsYN</t>
  </si>
  <si>
    <t>Is the mobile home to remain and be included in the sale of the property.</t>
  </si>
  <si>
    <t>Make</t>
  </si>
  <si>
    <t>Make of the mobile or manufactured home.</t>
  </si>
  <si>
    <t>Model</t>
  </si>
  <si>
    <t>Model of the mobile or manufactured home.</t>
  </si>
  <si>
    <t>NumberOfPads</t>
  </si>
  <si>
    <t>SerialU</t>
  </si>
  <si>
    <t>Serial number of the mobile or manufactured home.  For the first or only unit/section use Serial U over Serial X or Serial XX.</t>
  </si>
  <si>
    <t>Unit1SerialNo</t>
  </si>
  <si>
    <t>DOH1</t>
  </si>
  <si>
    <t>Department of Housing decal number for the mobile or manufactured home.  For the first or only unit/section use DOH 1 over DOH 2 or 3.</t>
  </si>
  <si>
    <t>Unit1HCDHUDDECAL</t>
  </si>
  <si>
    <t>License1</t>
  </si>
  <si>
    <t>License number of the mobile or manufactured home.  Also known as the Department of Housing label/insignia number. For the first or only unit/section use License 1 over License 2 or 3.</t>
  </si>
  <si>
    <t>Unit1LicenseNo, Unit1Insignia</t>
  </si>
  <si>
    <t>SerialX</t>
  </si>
  <si>
    <t>Serial number of the mobile or manufactured home.  For two units/sections, Serial U should be used first, Serial X second over or Serial XX.</t>
  </si>
  <si>
    <t>Unit2SerialNo</t>
  </si>
  <si>
    <t>DOH2</t>
  </si>
  <si>
    <t>Department of Housing decal number for the mobile or manufactured home.  For two units/sections use DOH 1 and 2 over DOH 3.</t>
  </si>
  <si>
    <t>Unit2HCDHUDDECAL</t>
  </si>
  <si>
    <t>License2</t>
  </si>
  <si>
    <t>License number of the mobile or manufactured home.  Also known as the Department of Housing label/insignia number. For two units/sections use License 1 and 2 over License 3.</t>
  </si>
  <si>
    <t>Unit2LicenseNo, Unit2Insignia</t>
  </si>
  <si>
    <t>SerialXX</t>
  </si>
  <si>
    <t>Unit3SerialNo</t>
  </si>
  <si>
    <t>DOH3</t>
  </si>
  <si>
    <t>Unit3HCDHUDDECAL</t>
  </si>
  <si>
    <t>License3</t>
  </si>
  <si>
    <t>Unit3LicenseNo, Unit3Insignia</t>
  </si>
  <si>
    <t>EnergySavingFeatures</t>
  </si>
  <si>
    <t>A list or description of the energy saving features included in the sale/lease.</t>
  </si>
  <si>
    <t>AccessibilityFeatures</t>
  </si>
  <si>
    <t>A list or description of the accessibility features included in the sale/lease.</t>
  </si>
  <si>
    <t>RoomsTotal</t>
  </si>
  <si>
    <t>The number of rooms in the dwelling.</t>
  </si>
  <si>
    <t>RoomsList</t>
  </si>
  <si>
    <t>A container for a list of the room types for those cases where the MLS system does not manage rooms on an individual room basis.</t>
  </si>
  <si>
    <t>7/10/13 - Redundant to RoomType, which can be used for simple multi select picklist.</t>
  </si>
  <si>
    <t>RoomType</t>
  </si>
  <si>
    <t>Room[type]Area</t>
  </si>
  <si>
    <t>Room[type]AreaUnits</t>
  </si>
  <si>
    <t>Room[type]AreaSource</t>
  </si>
  <si>
    <t>Room[type]Dimensions</t>
  </si>
  <si>
    <t>Room[type]Length</t>
  </si>
  <si>
    <t>Room[type]Width</t>
  </si>
  <si>
    <t>Room[type]LengthWidthUnits</t>
  </si>
  <si>
    <t>Room[type]LengthWidthSource</t>
  </si>
  <si>
    <t>Room[type]Level</t>
  </si>
  <si>
    <t>Room[type]Features</t>
  </si>
  <si>
    <t>Room[type]Description</t>
  </si>
  <si>
    <t>UnitType[type]UnitsTotal</t>
  </si>
  <si>
    <t>UnitType[type]BedsTotal</t>
  </si>
  <si>
    <t>UnitType[type]BathsTotal</t>
  </si>
  <si>
    <t>UnitType[type]Furnished</t>
  </si>
  <si>
    <t>UnitType[type]Description</t>
  </si>
  <si>
    <t>UnitType[type]GarageSpaces</t>
  </si>
  <si>
    <t>UnitType[type]GarageAttachedYN</t>
  </si>
  <si>
    <t>UnitType[type]ActualRent</t>
  </si>
  <si>
    <t>UnitType[type]TotalRent</t>
  </si>
  <si>
    <t>UnitType[type]ProForma</t>
  </si>
  <si>
    <t>Zoning</t>
  </si>
  <si>
    <t>A division of the city or county into areas of different permissible land uses. This Zone field should be used for the short code that is commonly used.  For full textual descriptions please use the ZoningDescription field.</t>
  </si>
  <si>
    <t xml:space="preserve">A list of descriptions of the zoning of the property.  The zoning codes are often non-descriptive and variant. Zoning Description is a more descriptive form of the zoning for the property,  i.e. Agricultural, Residential, Rezone Possible, etc.  Specific zone codes must be added to the Zoning field.
</t>
  </si>
  <si>
    <t>ParcelNumber</t>
  </si>
  <si>
    <t>A number used to uniquely identify a parcel or lot.  This number is typically issued by the county or county assessor.  The AP number format varies from county to county.  It is recommended that all Parcel Numbers be transmitted without dashes or hyphens.</t>
  </si>
  <si>
    <t>APN, AssessorsParcelNumber, TaxID, AssessorNumber</t>
  </si>
  <si>
    <t>AdditionalParcelsYN</t>
  </si>
  <si>
    <t>Are there more than one parcel or lot included in the sale?</t>
  </si>
  <si>
    <t>AdditionalParcelsDescription</t>
  </si>
  <si>
    <t>If additional parcels are included in the sale, a list of those parcel's IDs separated by commas.  Do not include the first or primary parcel number, that should be located in the Parcel Number field.</t>
  </si>
  <si>
    <t>TaxLot</t>
  </si>
  <si>
    <t>A type of legal description for land in developed areas where streets or other rights-of-ways delineate large parcels of land referred to as divided into lots on which homes or other types of developments are built.  An example would read "Lot 12 of Block 45 of Tract 3002 of the City of San Dunes, Desert County." Such a description would also reference an official plat filed with the clerk or recorder for that area which shows the location of the block and often the dimensions of the lots therein.</t>
  </si>
  <si>
    <t>Lot</t>
  </si>
  <si>
    <t>TaxBlock</t>
  </si>
  <si>
    <t>Block</t>
  </si>
  <si>
    <t>Tract</t>
  </si>
  <si>
    <t>TaxLegalDescription</t>
  </si>
  <si>
    <t>A type of legal description for land in developed areas where streets or other rights-of-ways delineate large parcels of land referred to as divided into lots on which homes or other types of developments are built.  An example would read "Lot 12 of Block 45 of Tract 3002 of the City of San Dunes, Desert County." Such a description would also reference an official plat filed with the clerk or recorder for that area which shows the location of the block and often the dimensions of the lots therein. The text here is also an index into the property as described by the County Recorder.</t>
  </si>
  <si>
    <t>LegalDescription</t>
  </si>
  <si>
    <t>Per 4/20 workgroup, change length from 50 to 6000.  Some legal descriptions are extensive.</t>
  </si>
  <si>
    <t>TaxAmountFrequency</t>
  </si>
  <si>
    <t>The frequency the tax amount is paid.  For example, Annual, Monthly, etc.</t>
  </si>
  <si>
    <t>TaxYear</t>
  </si>
  <si>
    <t>The year in with the last assessment of the property value/tax was made.</t>
  </si>
  <si>
    <t>TaxAssessedValue</t>
  </si>
  <si>
    <t>The property value as of the last assessment made by the taxing authority.</t>
  </si>
  <si>
    <t>TaxExemptions</t>
  </si>
  <si>
    <t>A list of tax exemptions as they relate to the property.</t>
  </si>
  <si>
    <t>TaxOtherAssessmentAmountFrequency</t>
  </si>
  <si>
    <t>The frequency the other tax amount is paid.  For example, Annual, Monthly, etc.</t>
  </si>
  <si>
    <t>TaxBookNumber</t>
  </si>
  <si>
    <t>Some systems of parcel identification incorporate a method which utilizes a county identifier, a tax book number, a tax map number and a parcel identification number.</t>
  </si>
  <si>
    <t>TaxMapNumber</t>
  </si>
  <si>
    <t>TaxParcelLetter</t>
  </si>
  <si>
    <t>The current tax status of the mobile home in cases where the land or space is included in the sale.</t>
  </si>
  <si>
    <t>Enumeration</t>
  </si>
  <si>
    <t>Definition</t>
  </si>
  <si>
    <t>LookupID</t>
  </si>
  <si>
    <t>EnumerationID</t>
  </si>
  <si>
    <t>Active Listing</t>
  </si>
  <si>
    <t>The listing is on market and an offer has not been accepted.</t>
  </si>
  <si>
    <t>Active Under Contract</t>
  </si>
  <si>
    <t>Accepting Backup Offers, Backup Offer, Active With Accepted Offer, Backup, Contingent</t>
  </si>
  <si>
    <t>An offer has been accepted but the listing is still on market.</t>
  </si>
  <si>
    <t>Pending</t>
  </si>
  <si>
    <t>Offer Accepted, Under Contract</t>
  </si>
  <si>
    <t>An offer has been accepted and the listing is no longer on market.</t>
  </si>
  <si>
    <t>Closed</t>
  </si>
  <si>
    <t>Sold, Leased, Rented, Closed Sale</t>
  </si>
  <si>
    <t>The purchase agreement has been fulfilled or the lease agreement has been executed.</t>
  </si>
  <si>
    <t>Expired</t>
  </si>
  <si>
    <t>The listing contract has expired.</t>
  </si>
  <si>
    <t>Canceled</t>
  </si>
  <si>
    <t>Terminated</t>
  </si>
  <si>
    <t>The listing contract has been terminated.</t>
  </si>
  <si>
    <t>Apartment</t>
  </si>
  <si>
    <t>Flat</t>
  </si>
  <si>
    <t>A unit within a wholly owned structure of 5 or more units.  This may not be used for Residential or Residential Income.  For Residential use Condo.  For Income used Residential Income.</t>
  </si>
  <si>
    <t>Boat Slip</t>
  </si>
  <si>
    <t>Slip</t>
  </si>
  <si>
    <t>A place where you can tie up a boat or house boat.</t>
  </si>
  <si>
    <t>Single Family Residence</t>
  </si>
  <si>
    <t>SFR, Cluster Homes</t>
  </si>
  <si>
    <t>A single family residence on real property.</t>
  </si>
  <si>
    <t>Deeded Parking</t>
  </si>
  <si>
    <t>A parking space (or spaces) that are owned and separate from a residence.</t>
  </si>
  <si>
    <t>Cabin</t>
  </si>
  <si>
    <t>A single family residence that may have limited utilities.</t>
  </si>
  <si>
    <t>Condominium</t>
  </si>
  <si>
    <t>Condo, Unit, Flat</t>
  </si>
  <si>
    <t>A unit within a structure where ownership is on a unit by unit basis.</t>
  </si>
  <si>
    <t>Duplex</t>
  </si>
  <si>
    <t>Twin</t>
  </si>
  <si>
    <t>A multi family structure with two independent units with a shared wall or ceiling/floor.</t>
  </si>
  <si>
    <t>Farm</t>
  </si>
  <si>
    <t>Farmette, Hobby Farm, Ranch</t>
  </si>
  <si>
    <t>A place where agricultural and similar activities take place, especially the growing of crops or the raising of livestock.</t>
  </si>
  <si>
    <t>Manufactured Home</t>
  </si>
  <si>
    <t>A factory built house that is transported to the lot.</t>
  </si>
  <si>
    <t>Mobile Home</t>
  </si>
  <si>
    <t>A factory built house that is transported to the lot, retains axils and was built prior to June 15, 1976.</t>
  </si>
  <si>
    <t>Own Your Own</t>
  </si>
  <si>
    <t>OYO, TIC, Tenants in Common, Tenancy in Common</t>
  </si>
  <si>
    <t>A unit within a structure where ownership is based on a partial deed and rights to occupy a unit.</t>
  </si>
  <si>
    <t>Quadruplex</t>
  </si>
  <si>
    <t>Fourplex</t>
  </si>
  <si>
    <t>A multi family structure with four independent units with shared walls or ceilings/floors.</t>
  </si>
  <si>
    <t>Stock Cooperative</t>
  </si>
  <si>
    <t>Coop, Stock Coop</t>
  </si>
  <si>
    <t>A unit within a structure where ownership is based on a share of stock and rights to occupy a unit.</t>
  </si>
  <si>
    <t>Townhouse</t>
  </si>
  <si>
    <t>Townhome, Row House, Terrace, Terraced, Row Home, Brownstone</t>
  </si>
  <si>
    <t>A dwelling unit, generally having two or more floors and attached to other similar units via party walls.</t>
  </si>
  <si>
    <t>Timeshare</t>
  </si>
  <si>
    <t>A form of property ownership under with a property is held by a number of people, each with the right of possession for a specified time interval.</t>
  </si>
  <si>
    <t>Triplex</t>
  </si>
  <si>
    <t>A multi family structure with three independent units with shared walls or ceilings/floors.</t>
  </si>
  <si>
    <t>Manufactured with 433</t>
  </si>
  <si>
    <t>Manufactured 433</t>
  </si>
  <si>
    <t>A factory built house that is transported to the lot and has a 433a certification.</t>
  </si>
  <si>
    <t>Daily</t>
  </si>
  <si>
    <t>Fee is paid or received daily.</t>
  </si>
  <si>
    <t>Weekly</t>
  </si>
  <si>
    <t>Fee is paid or received weekly.</t>
  </si>
  <si>
    <t>Bi-Weekly</t>
  </si>
  <si>
    <t>Fee is paid or received every other week.</t>
  </si>
  <si>
    <t>Semi-Monthly</t>
  </si>
  <si>
    <t>Fee is paid or received twice a month, generally on the 1st and 15th, but that may vary.</t>
  </si>
  <si>
    <t>Monthly</t>
  </si>
  <si>
    <t>Fee is paid or received once a month.</t>
  </si>
  <si>
    <t>Bi-Monthly</t>
  </si>
  <si>
    <t>Fee is paid or received every other month.</t>
  </si>
  <si>
    <t>Quarterly</t>
  </si>
  <si>
    <t>Fee is paid or received every three months.</t>
  </si>
  <si>
    <t>Semi-Annually</t>
  </si>
  <si>
    <t>Fee is paid or received twice a year.</t>
  </si>
  <si>
    <t>Annually</t>
  </si>
  <si>
    <t>Fee is paid or received once a year.</t>
  </si>
  <si>
    <t>Seasonal</t>
  </si>
  <si>
    <t>Fee is paid or received seasonally.</t>
  </si>
  <si>
    <t>One Time</t>
  </si>
  <si>
    <t>Fee is paid or received once and is not reoccurring.</t>
  </si>
  <si>
    <t>Dining Room</t>
  </si>
  <si>
    <t>A room, in a home, where meals are eaten.</t>
  </si>
  <si>
    <t>Per 4/20 workgroup decision to compress repeating room type fields.  Original list based on the list of repeating rooms.</t>
  </si>
  <si>
    <t>Living Room</t>
  </si>
  <si>
    <t>A room in a private house used for general social and leisure activities.</t>
  </si>
  <si>
    <t>Family Room</t>
  </si>
  <si>
    <t>A comfortable room in a dwelling, for frequent leisure use.</t>
  </si>
  <si>
    <t>Cellar</t>
  </si>
  <si>
    <t>A floor of a building below ground level.</t>
  </si>
  <si>
    <t>Kitchen</t>
  </si>
  <si>
    <t>Master Bedroom</t>
  </si>
  <si>
    <t>Bedroom 2</t>
  </si>
  <si>
    <t>Bedroom 3</t>
  </si>
  <si>
    <t>Bedroom 4</t>
  </si>
  <si>
    <t>Bedroom 5</t>
  </si>
  <si>
    <t>Master Bathroom</t>
  </si>
  <si>
    <t>Bathroom 2</t>
  </si>
  <si>
    <t>Bathroom 3</t>
  </si>
  <si>
    <t>Bathroom 4</t>
  </si>
  <si>
    <t>Bathroom 5</t>
  </si>
  <si>
    <t>Den</t>
  </si>
  <si>
    <t>Office</t>
  </si>
  <si>
    <t>Great Room</t>
  </si>
  <si>
    <t>The term great room denotes a room space within an abode which combines the specific functions of several of the more traditional room spaces (e.g. the family room, the living room, the study, etc.) into a singular unified space. Great rooms are typically at or near the center of the house, feature raised ceilings, and have been common in American homes since the early 1990s.</t>
  </si>
  <si>
    <t>Utility Room</t>
  </si>
  <si>
    <t>Workshop</t>
  </si>
  <si>
    <t>Laundry</t>
  </si>
  <si>
    <t>Loft</t>
  </si>
  <si>
    <t>A loft can be an upper story or attic in a building, directly under the roof. Alternatively, a loft apartment refers to large adaptable open space, often converted for residential use (a converted loft) from some other use, often light industrial. Adding to the confusion, some converted lofts include upper open loft areas.</t>
  </si>
  <si>
    <t>Bonus Room</t>
  </si>
  <si>
    <t>Game Room</t>
  </si>
  <si>
    <t>Media Room</t>
  </si>
  <si>
    <t>Library</t>
  </si>
  <si>
    <t>Exercise Room</t>
  </si>
  <si>
    <t>Per 4/20 workgroup decision to compress repeating room type fields.  Original list based on the list of repeating rooms.
5/3/12 - Corrected spelling form Exersize to Exercise.</t>
  </si>
  <si>
    <t>Gym</t>
  </si>
  <si>
    <t>Sauna</t>
  </si>
  <si>
    <t>A small room or house designed as a place to experience dry or wet heat sessions, or an establishment with one or more of these and auxiliary facilities.</t>
  </si>
  <si>
    <t>None</t>
  </si>
  <si>
    <t>Laundromat</t>
  </si>
  <si>
    <t>Other</t>
  </si>
  <si>
    <t>End Unit</t>
  </si>
  <si>
    <t>Snow Removal</t>
  </si>
  <si>
    <t>SearchQuery</t>
  </si>
  <si>
    <t>The class or table of the listing or other record the media.  Residential, Lease, Agent, Office, Contact, etc.</t>
  </si>
  <si>
    <t>MemberKey</t>
  </si>
  <si>
    <t>A system unique identifier. Specifically, in aggregation systems, the MemberKey is the system unique identifier from the system that the record was retrieved. This may be identical to the related xxxId.</t>
  </si>
  <si>
    <t>OriginatingSystemMemberKey</t>
  </si>
  <si>
    <t>OriginatingSystemMemberName</t>
  </si>
  <si>
    <t>MemberMlsId</t>
  </si>
  <si>
    <t>COMS</t>
  </si>
  <si>
    <t>COML</t>
  </si>
  <si>
    <t>OpenHouseKey</t>
  </si>
  <si>
    <t>/OpenHouse</t>
  </si>
  <si>
    <t>OpenHouseId</t>
  </si>
  <si>
    <t>The well known identifier for the listing related to this Open House. The value may be identical to that of the Listing Key, but the Listing ID is intended to be the value used by a human to retrieve the information about a specific listing. In a multiple originating system or a merged system, this value may not be unique and may require the use of the provider system to create a synthetic unique value.</t>
  </si>
  <si>
    <t>The transactional timestamp automatically recorded by the MLS system representing the date/time the Open House was last modified.</t>
  </si>
  <si>
    <t>The transactional timestamp automatically recorded by the MLS system representing the date/time the Open House was entered and made visible to members of the MLS.</t>
  </si>
  <si>
    <t>OpenHouseDate</t>
  </si>
  <si>
    <t>The date on which the open house will occur.</t>
  </si>
  <si>
    <t>OpenHouseStartTime</t>
  </si>
  <si>
    <t>The time the open house begins.</t>
  </si>
  <si>
    <t>OpenHouseEndTime</t>
  </si>
  <si>
    <t>The time the open house ends.</t>
  </si>
  <si>
    <t>ShowingAgentMlsID</t>
  </si>
  <si>
    <t>ShowingAgentKey</t>
  </si>
  <si>
    <t>ShowingAgentFirstName</t>
  </si>
  <si>
    <t>The first name of the showing agent.</t>
  </si>
  <si>
    <t>ShowingAgentLastName</t>
  </si>
  <si>
    <t>The last name of the showing agent.</t>
  </si>
  <si>
    <t>OpenHouseType</t>
  </si>
  <si>
    <t>The type of open house.  i.e. Public, Broker, Office, Association, Private (invitation or targeted publication).</t>
  </si>
  <si>
    <t>Refreshments</t>
  </si>
  <si>
    <t>Attended</t>
  </si>
  <si>
    <t>OpenHouseRemarks</t>
  </si>
  <si>
    <t>Comments, instructions or information about the open house.</t>
  </si>
  <si>
    <t>Status</t>
  </si>
  <si>
    <t>Status of the open house, i.e. Active, Cancelled, Ended.</t>
  </si>
  <si>
    <t>/Member</t>
  </si>
  <si>
    <t>5/21/13 - Addition approved by BOD.</t>
  </si>
  <si>
    <t>MemberLoginId</t>
  </si>
  <si>
    <t>The ID used to logon to the MLS system.</t>
  </si>
  <si>
    <t>MemberPassword</t>
  </si>
  <si>
    <t>A password that the member whishes to share with other systems.  Normal security considerations apply and are the responsibility of the entity utilizing this field.</t>
  </si>
  <si>
    <t>MemberNamePrefix</t>
  </si>
  <si>
    <t>Prefix to the name (e.g. Dr. Mr. Ms. etc.)</t>
  </si>
  <si>
    <t>Salutation, Title</t>
  </si>
  <si>
    <t>MemberFirstName</t>
  </si>
  <si>
    <t>The first name of the Member.</t>
  </si>
  <si>
    <t>MemberMiddleName</t>
  </si>
  <si>
    <t>The middle name of the Member.</t>
  </si>
  <si>
    <t>MemberLastName</t>
  </si>
  <si>
    <t>The last name of the Member.</t>
  </si>
  <si>
    <t>MemberNameSuffix</t>
  </si>
  <si>
    <t>Suffix to the surname (e.g. Esq.,  Jr.,  III etc.)</t>
  </si>
  <si>
    <t>MemberFullName</t>
  </si>
  <si>
    <t>The full name of the Member. (First Middle Last) or a alternate full name.</t>
  </si>
  <si>
    <t>MemberNickname</t>
  </si>
  <si>
    <t>An alternate name used by the Member, usually as a substitute for the first name.</t>
  </si>
  <si>
    <t>JobTitle</t>
  </si>
  <si>
    <t>The title or position of the member within their organization.</t>
  </si>
  <si>
    <t>MemberEmail</t>
  </si>
  <si>
    <t>The email address of the Member.</t>
  </si>
  <si>
    <t>MemberPreferredPhone</t>
  </si>
  <si>
    <t>MemberPreferredPhoneExt</t>
  </si>
  <si>
    <t>MemberOfficePhone</t>
  </si>
  <si>
    <t>MemberOfficePhoneExt</t>
  </si>
  <si>
    <t>MemberMobilePhone</t>
  </si>
  <si>
    <t>MemberDirectPhone</t>
  </si>
  <si>
    <t>MemberHomePhone</t>
  </si>
  <si>
    <t>MemberFax</t>
  </si>
  <si>
    <t>MemberPager</t>
  </si>
  <si>
    <t>MemberVoiceMail</t>
  </si>
  <si>
    <t>MemberVoiceMailExt</t>
  </si>
  <si>
    <t>MemberTollFreePhone</t>
  </si>
  <si>
    <t>(Telecommunications Device for the Deaf/TeleTYpewriter) A user terminal with keyboard input and printer or display output used by the hearing and speech impaired. The device contains a modem and is used over a standard analog phone line. If a recipient does not have a corresponding terminal device, TDD/TTY users dial a relay service composed of operators who receive the typed messages, call the recipients and speak the messages to them. The operators also type the responses back to the TDD/TTY user.</t>
  </si>
  <si>
    <t>[#] This field is a repeating element.  If this field is repeated, add 1, 2, 3, etc., to the end of the field.</t>
  </si>
  <si>
    <t>MemberAOR</t>
  </si>
  <si>
    <t>The Member's Primary Board or Association of REALTORS.</t>
  </si>
  <si>
    <t>MemberAORMlsId</t>
  </si>
  <si>
    <t>The local, well-known identifier for the member's Association of REALTORS. This value may not be unique, specifically in the case of aggregation systems, this value should be the identifier from the original system.</t>
  </si>
  <si>
    <t>MemberAORkey</t>
  </si>
  <si>
    <t>A system unique identifier. Specifically, in aggregation systems, the MemberAORkey is the system unique identifier from the system that the record was retrieved. This may be identical to the related xxxId.</t>
  </si>
  <si>
    <t>MemberStateLicense</t>
  </si>
  <si>
    <t>The license of the Member. Separate multiple licenses with a comma and space.</t>
  </si>
  <si>
    <t>MemberStateLicenseState</t>
  </si>
  <si>
    <t>The state in which the member is licensed.</t>
  </si>
  <si>
    <t>MemberDesignation</t>
  </si>
  <si>
    <t>MemberAddress1</t>
  </si>
  <si>
    <t>The street number, direction, name and suffix of the member.</t>
  </si>
  <si>
    <t>MemberAddress2</t>
  </si>
  <si>
    <t>The unit/suite number of the member.</t>
  </si>
  <si>
    <t>MemberCity</t>
  </si>
  <si>
    <t>The city of the member.</t>
  </si>
  <si>
    <t>MemberStateOrProvince</t>
  </si>
  <si>
    <t>The state or province in which the member is addressed.</t>
  </si>
  <si>
    <t>MemberPostalCode</t>
  </si>
  <si>
    <t>The postal code of the member.</t>
  </si>
  <si>
    <t>MemberPostalCodePlus4</t>
  </si>
  <si>
    <t>The extension of the postal/zip code.  i.e. +4</t>
  </si>
  <si>
    <t>MemberCarrierRoute</t>
  </si>
  <si>
    <t>MemberCountyOrParish</t>
  </si>
  <si>
    <t>The county or parish in which the member is addressed.</t>
  </si>
  <si>
    <t>MemberCountry</t>
  </si>
  <si>
    <t>Does the member have access to the MLS system.</t>
  </si>
  <si>
    <t>MemberStatus</t>
  </si>
  <si>
    <t>Is the account active, inactive or under disciplinary action.</t>
  </si>
  <si>
    <t>MemberMlsSecurityClass</t>
  </si>
  <si>
    <t xml:space="preserve">The MLS security group or class given to the member.  </t>
  </si>
  <si>
    <t>MemberType</t>
  </si>
  <si>
    <t>The type of member.  i.e. Agent, Broker, Office Manager, Appraiser, Photographer, Assistants, MLO, Realtor, Association Staff, MLS Staff, etc.</t>
  </si>
  <si>
    <t>MemberAssociationComments</t>
  </si>
  <si>
    <t>The association's notes regarding the member.</t>
  </si>
  <si>
    <t>MemberLanguages</t>
  </si>
  <si>
    <t>The languages the member speaks.</t>
  </si>
  <si>
    <t>OfficeName</t>
  </si>
  <si>
    <t>The legal name of the brokerage.</t>
  </si>
  <si>
    <t>OfficeKey</t>
  </si>
  <si>
    <t>OfficeMlsId</t>
  </si>
  <si>
    <t>Date/time the roster (member or office) record was originally input into the source system.</t>
  </si>
  <si>
    <t>Date/time the member last logged into the source or other system.</t>
  </si>
  <si>
    <t>Date/time the roster (member or office) record was last modified.</t>
  </si>
  <si>
    <t>/Office</t>
  </si>
  <si>
    <t>OriginatingSystemOfficeKey</t>
  </si>
  <si>
    <t>OfficePhone</t>
  </si>
  <si>
    <t>OfficePhoneExt</t>
  </si>
  <si>
    <t>OfficeFax</t>
  </si>
  <si>
    <t>OfficeEmail</t>
  </si>
  <si>
    <t>The email address of the office</t>
  </si>
  <si>
    <t>OfficeType</t>
  </si>
  <si>
    <t>The type of business conducted by the office.  i.e. Real Estate, Appraiser, etc.</t>
  </si>
  <si>
    <t>OfficeBranchType</t>
  </si>
  <si>
    <t>The level of the office in the hierarchy of Main, Branch, Stand Alone, etc.,</t>
  </si>
  <si>
    <t>OfficeAOR</t>
  </si>
  <si>
    <t>The Office's Board or Association of REALTORS.</t>
  </si>
  <si>
    <t>OfficeAORMlsId</t>
  </si>
  <si>
    <t>The local, well-known identifier for the office's Association of REALTORS. This value may not be unique, specifically in the case of aggregation systems, this value should be the identifier from the original system.</t>
  </si>
  <si>
    <t>OfficeAORkey</t>
  </si>
  <si>
    <t>OfficeCorporateLicense</t>
  </si>
  <si>
    <t>When an office/firm is a corporation, an independent license number is issued.</t>
  </si>
  <si>
    <t>OfficeBrokerMlsId</t>
  </si>
  <si>
    <t>The MemberMlsId of the responsible/owning broker.</t>
  </si>
  <si>
    <t>OfficeBrokerKey</t>
  </si>
  <si>
    <t>OfficeManagerMlsId</t>
  </si>
  <si>
    <t>The lead Office Manager for the given office.</t>
  </si>
  <si>
    <t>OfficeManagerKey</t>
  </si>
  <si>
    <t>OfficeAddress1</t>
  </si>
  <si>
    <t>The street number, direction, name and suffix of the office.</t>
  </si>
  <si>
    <t>OfficeAddress2</t>
  </si>
  <si>
    <t>The unit/suite number of the office.</t>
  </si>
  <si>
    <t>OfficeCity</t>
  </si>
  <si>
    <t>The city of the office.</t>
  </si>
  <si>
    <t>OfficeStateOrProvince</t>
  </si>
  <si>
    <t>The state or province in which the office is located.</t>
  </si>
  <si>
    <t>OfficePostalCode</t>
  </si>
  <si>
    <t>The postal code of the office.</t>
  </si>
  <si>
    <t>OfficePostalCodePlus4</t>
  </si>
  <si>
    <t>OfficeCountyOrParish</t>
  </si>
  <si>
    <t>The county or parish in which the offices is located.</t>
  </si>
  <si>
    <t>OfficeStatus</t>
  </si>
  <si>
    <t>Is the office active, inactive or under disciplinary action.</t>
  </si>
  <si>
    <t>OfficeAssociationComments</t>
  </si>
  <si>
    <t>Notes relating to the office.</t>
  </si>
  <si>
    <t>MainOfficeKey</t>
  </si>
  <si>
    <t>MainOfficeMlsId</t>
  </si>
  <si>
    <t>OfficeMlsId of the Main Office in a firm/company of offices.</t>
  </si>
  <si>
    <t>FranchiseAffiliation</t>
  </si>
  <si>
    <t>The name of the franchise to which the broker/office is contracted.</t>
  </si>
  <si>
    <t>IDXOfficeParticipationYN</t>
  </si>
  <si>
    <t>MediaKey</t>
  </si>
  <si>
    <t>/Media</t>
  </si>
  <si>
    <t>ResourceRecordKey</t>
  </si>
  <si>
    <t>ResourceRecordID</t>
  </si>
  <si>
    <t>The well known identifier of the related record from the source resource. The value may be identical to that of the Listing Key, but the Listing ID is intended to be the value used by a human to retrieve the information about a specific listing. In a multiple originating system or a merged system, this value may not be unique and may require the use of the provider system to create a synthetic unique value.</t>
  </si>
  <si>
    <t>MLNumber, MLSNumber, ListingNumber, AgentID, OfficeID, ContactID</t>
  </si>
  <si>
    <t>OriginatingSystemMediaKey</t>
  </si>
  <si>
    <t>ID of the user, agent, member, etc., that uploaded the media this record refers to.</t>
  </si>
  <si>
    <t>MediaCategory</t>
  </si>
  <si>
    <t>Category describing the , Photos, Documents, Video, Unbranded Virtual Tour, Branded Virtual Tour, Floor Plan, Logo</t>
  </si>
  <si>
    <t>MimeType</t>
  </si>
  <si>
    <t>Media Types as defined by IANA.
http://www.iana.org/assignments/media-types/index.html</t>
  </si>
  <si>
    <t>ShortDescription</t>
  </si>
  <si>
    <t>The short text given to summarize the object.  Commonly used as the short description displayed under a photo.</t>
  </si>
  <si>
    <t xml:space="preserve">Caption, Name, </t>
  </si>
  <si>
    <t>LongDescription</t>
  </si>
  <si>
    <t>The full robust description of the object.</t>
  </si>
  <si>
    <t>FullDescription</t>
  </si>
  <si>
    <t>The transactional timestamp automatically recorded by the MLS system representing the date/time the media record was last modified.</t>
  </si>
  <si>
    <t>MediaModificationTimestamp</t>
  </si>
  <si>
    <t>This timestamp is updated when a change to the object has been made, which may differ from a change to the Media Resource.</t>
  </si>
  <si>
    <t>MediaTimestamp</t>
  </si>
  <si>
    <t>MediaURL</t>
  </si>
  <si>
    <t>The URI to the media file referenced by this record.</t>
  </si>
  <si>
    <t>Order</t>
  </si>
  <si>
    <t>Only a positive integer including zero.  Element zero is the primary photo per RETS convention.</t>
  </si>
  <si>
    <t>A placeholder for media classification such as elevation, exterior, interior, community, view, plan, plat.  The purpose is to allow media items to be grouped.</t>
  </si>
  <si>
    <t>ImageWidth</t>
  </si>
  <si>
    <t>The width of the image expressed in pixels.</t>
  </si>
  <si>
    <t>ImageHeight</t>
  </si>
  <si>
    <t>The height of the image expressed in pixels.</t>
  </si>
  <si>
    <t>ImageSizeDescription</t>
  </si>
  <si>
    <t>A text description of the size of the image.  i.e. Small, Thumbnail, Medium, Large, X-Large.  The largest image must be described as "Largest".  Thumbnail must also be included.  Pick List will remain open/extendable.</t>
  </si>
  <si>
    <t>Permission</t>
  </si>
  <si>
    <t xml:space="preserve">Public, Private, IDX, VOW, Office Only, Firm Only, Agent Only, </t>
  </si>
  <si>
    <t>MediaStatus</t>
  </si>
  <si>
    <t xml:space="preserve">The status of the media item referenced by this record.  (Updated, Deleted, etc.,_   </t>
  </si>
  <si>
    <t>/History</t>
  </si>
  <si>
    <t>OriginatingSystemHistoryKey</t>
  </si>
  <si>
    <t>ChangedByMemberID</t>
  </si>
  <si>
    <t>The local, well-know identifier of the member (user) who made the change.</t>
  </si>
  <si>
    <t>ChangeType</t>
  </si>
  <si>
    <t>FieldName</t>
  </si>
  <si>
    <t>The name of the field whose data is being changed.</t>
  </si>
  <si>
    <t>PreviousValue</t>
  </si>
  <si>
    <t>The value found in the named field prior to the change represented by this record.</t>
  </si>
  <si>
    <t>NewValue</t>
  </si>
  <si>
    <t>The new value applied to the named field.</t>
  </si>
  <si>
    <t>ContactKey</t>
  </si>
  <si>
    <t>A system unique identifier. Specifically, in aggregation systems, the ContactKey is the system unique identifier from the system that the record was retrieved. This may be identical to the related xxxId.</t>
  </si>
  <si>
    <t>/Contacts</t>
  </si>
  <si>
    <t>ContactLoginId</t>
  </si>
  <si>
    <t>The local, well-known identifier for the contact. This value may not be unique, specifically in the case of aggregation systems, this value should be the identifier from the original system and is used by the Contact to logon to a client portal in that system.</t>
  </si>
  <si>
    <t>ContactPassword</t>
  </si>
  <si>
    <t>A client password that the member whishes to share with other systems.  Normal security considerations apply and are the responsibility of the entity utilizing this field.</t>
  </si>
  <si>
    <t>NamePrefix</t>
  </si>
  <si>
    <t>FirstName</t>
  </si>
  <si>
    <t>MiddleName</t>
  </si>
  <si>
    <t>LastName</t>
  </si>
  <si>
    <t>NameSuffix</t>
  </si>
  <si>
    <t>FullName</t>
  </si>
  <si>
    <t>Nickname</t>
  </si>
  <si>
    <t>Name of the person who referred the contact.</t>
  </si>
  <si>
    <t>Notes about the client.</t>
  </si>
  <si>
    <t>HomeAddress1</t>
  </si>
  <si>
    <t>The street number, direction, name and suffix of the contact's home.</t>
  </si>
  <si>
    <t>HomeAddress2</t>
  </si>
  <si>
    <t>The unit/suite number of the contact's home.</t>
  </si>
  <si>
    <t>HomeCity</t>
  </si>
  <si>
    <t>The city of the contact's home.</t>
  </si>
  <si>
    <t>HomeStateOrProvince</t>
  </si>
  <si>
    <t>The state or province in which the contact's home is addressed.</t>
  </si>
  <si>
    <t>HomePostalCode</t>
  </si>
  <si>
    <t>The postal code of the contact's home.</t>
  </si>
  <si>
    <t>HomePostalCodePlus4</t>
  </si>
  <si>
    <t>HomeCarrierRoute</t>
  </si>
  <si>
    <t>HomeCountyOrParish</t>
  </si>
  <si>
    <t>The county or parish in which the contact's home is addressed.</t>
  </si>
  <si>
    <t>HomeCountry</t>
  </si>
  <si>
    <t>WorkAddress1</t>
  </si>
  <si>
    <t>The street number, direction, name and suffix of the contact's work.</t>
  </si>
  <si>
    <t>WorkAddress2</t>
  </si>
  <si>
    <t>The unit/suite number of the contact's work.</t>
  </si>
  <si>
    <t>WorkCity</t>
  </si>
  <si>
    <t>The city of the contact's work.</t>
  </si>
  <si>
    <t>WorkStateOrProvince</t>
  </si>
  <si>
    <t>The state or province in which the contact's work is addressed.</t>
  </si>
  <si>
    <t>WorkPostalCode</t>
  </si>
  <si>
    <t>The postal code of the contact's work.</t>
  </si>
  <si>
    <t>WorkPostalCodePlus4</t>
  </si>
  <si>
    <t>WorkCarrierRoute</t>
  </si>
  <si>
    <t>WorkCountry</t>
  </si>
  <si>
    <t>The county or parish in which the contact's work is addressed.</t>
  </si>
  <si>
    <t>WorkCountyOrParish</t>
  </si>
  <si>
    <t>OtherAddress1</t>
  </si>
  <si>
    <t>The other street number, direction, name and suffix of the contact.</t>
  </si>
  <si>
    <t>OtherAddress2</t>
  </si>
  <si>
    <t>The other unit/suite number of the contact.</t>
  </si>
  <si>
    <t>OtherCity</t>
  </si>
  <si>
    <t>The other city of the contact.</t>
  </si>
  <si>
    <t>OtherStateOrProvince</t>
  </si>
  <si>
    <t>The other state or province in which the contact is addressed.</t>
  </si>
  <si>
    <t>OtherPostalCode</t>
  </si>
  <si>
    <t>The other postal code of the contact.</t>
  </si>
  <si>
    <t>OtherPostalCodePlus4</t>
  </si>
  <si>
    <t>The other extension of the postal/zip code.  i.e. +4</t>
  </si>
  <si>
    <t>OtherCarrierRoute</t>
  </si>
  <si>
    <t>OtherCountry</t>
  </si>
  <si>
    <t>The other county or parish in which contact is addressed.</t>
  </si>
  <si>
    <t>OtherCountyOrParish</t>
  </si>
  <si>
    <t>The other country abbreviation in a postal address.</t>
  </si>
  <si>
    <t>A list of the address options Home, Work and Other used to determine the address preferred by the client.</t>
  </si>
  <si>
    <t>PreferredPhone</t>
  </si>
  <si>
    <t>A list of the phone options Office, Mobile, Direct, Voicemail, Other used to determine the phone preferred by the client.</t>
  </si>
  <si>
    <t>Email</t>
  </si>
  <si>
    <t>The preferred Email address of the contact.</t>
  </si>
  <si>
    <t>Email2</t>
  </si>
  <si>
    <t>The secondary email address of the contact.</t>
  </si>
  <si>
    <t>Email3</t>
  </si>
  <si>
    <t>The tertiary email address of the contact.</t>
  </si>
  <si>
    <t>MobilePhone</t>
  </si>
  <si>
    <t>DirectPhone</t>
  </si>
  <si>
    <t>HomePhone</t>
  </si>
  <si>
    <t>HomeFax</t>
  </si>
  <si>
    <t>BusinessFax</t>
  </si>
  <si>
    <t>Pager</t>
  </si>
  <si>
    <t>VoiceMail</t>
  </si>
  <si>
    <t>VoiceMailExt</t>
  </si>
  <si>
    <t>TollFreePhone</t>
  </si>
  <si>
    <t>Company</t>
  </si>
  <si>
    <t>The contact's company or employer.</t>
  </si>
  <si>
    <t>Department</t>
  </si>
  <si>
    <t>The department in which the contact works.</t>
  </si>
  <si>
    <t>Birthdate</t>
  </si>
  <si>
    <t>The birthday of the contact; month, day and year.</t>
  </si>
  <si>
    <t>Anniversary</t>
  </si>
  <si>
    <t>The wedding anniversary of the contact; month, day and year.</t>
  </si>
  <si>
    <t>Date/time the contact record was originally input into the source system.</t>
  </si>
  <si>
    <t>Date/time the contact record was last modified.</t>
  </si>
  <si>
    <t>UserDefinedFieldName[#]</t>
  </si>
  <si>
    <t>UserDefinedFieldValue[#]</t>
  </si>
  <si>
    <t>AssistantName</t>
  </si>
  <si>
    <t>Name of the contact's assistant.</t>
  </si>
  <si>
    <t>AssistantPhone</t>
  </si>
  <si>
    <t>Phone number of the contact's assistant.</t>
  </si>
  <si>
    <t>AssistantPhoneExt</t>
  </si>
  <si>
    <t>Phone number extension of the contact's assistant.</t>
  </si>
  <si>
    <t>AssistantEmail</t>
  </si>
  <si>
    <t>Email address of the contact's assistant.</t>
  </si>
  <si>
    <t>SpousePartnerName</t>
  </si>
  <si>
    <t>The contact's spouse or partner.</t>
  </si>
  <si>
    <t>Children</t>
  </si>
  <si>
    <t>A list of the names of the contact's children in a comma separated list.</t>
  </si>
  <si>
    <t>Gender</t>
  </si>
  <si>
    <t>The contact's gender.</t>
  </si>
  <si>
    <t>Language</t>
  </si>
  <si>
    <t>The languages spoken by the contact.</t>
  </si>
  <si>
    <t>Groups</t>
  </si>
  <si>
    <t xml:space="preserve">Also knows as Tags, Categories, Circles, </t>
  </si>
  <si>
    <t>Tags, Groups, Categories, Types</t>
  </si>
  <si>
    <t>ContactStatus</t>
  </si>
  <si>
    <t xml:space="preserve">The status of the contact.  Active, Inactive, On Vacation, Deleted, etc., </t>
  </si>
  <si>
    <t>ChoiceList</t>
  </si>
  <si>
    <t>ReserveListPrice</t>
  </si>
  <si>
    <t>Minimum acceptable price on an auction sale.</t>
  </si>
  <si>
    <t>Reserve, ReservePrice, AuctionReservePrice</t>
  </si>
  <si>
    <t>Deleted per workgroup decision, 4/20/12.  Redundant to List Price, MLS rules stipulate that the List Price must be the minimum/reserve in the case of an auction.</t>
  </si>
  <si>
    <t>MlsStatusInformation</t>
  </si>
  <si>
    <t>*** NOTE *** This field is under investigation for removal as it is perceived to be redundant to the Contingencies field.</t>
  </si>
  <si>
    <t>Deleted per workgroup decision, 4/20/12.  Redundant to the Contingencies field.</t>
  </si>
  <si>
    <t>BoxNumber</t>
  </si>
  <si>
    <t>*** NOTE *** This field is under investigation for removal as it is perceived to be used for a Mailing Address which is not included in the current standard names.</t>
  </si>
  <si>
    <t>POBox, PostOfficeBox, OwnerBoxNumber</t>
  </si>
  <si>
    <t>Deleted per workgroup decision, 4/20/12.  Box Number is for a PO Box which must be a mailing address rather than a property address.  Given the dictionary has no other mailing address fields, this field is bring removed.</t>
  </si>
  <si>
    <t>SubdivisionCode</t>
  </si>
  <si>
    <t>*** NOTE *** This field is under investigation for removal as it is perceived to be redundant to Subdivision Name, which being an enumeration will have a short code.</t>
  </si>
  <si>
    <t>Deleted per workgroup decision, 4/20/12.  Redundant to Subdivision Name, which being an enumerated filed, the enumerations will have a short code available.</t>
  </si>
  <si>
    <t>DisabilityFeatures</t>
  </si>
  <si>
    <t>*** NOTE *** This field is recommended to be removed.  It is duplicative of Accessibility Features.</t>
  </si>
  <si>
    <t>Deleted per workgroup decision, 4/20/12.  Redundant to Accessibility Features.</t>
  </si>
  <si>
    <t>The name of the school district having a catchment area in which the property is located.</t>
  </si>
  <si>
    <t>Deleted per workgroup decision, 4/20/12.  Redundant to existing Hi, Jr and Ele school districts.  If only one district, use High.</t>
  </si>
  <si>
    <t>The maximum amount of annual rent collected if the property were 100% occupied and all tenants paid their rent that month.</t>
  </si>
  <si>
    <t>Redundant to the GrossScheduledIncome field.</t>
  </si>
  <si>
    <t>The total annual costs associated with the operation and maintenance of an income-producing property.</t>
  </si>
  <si>
    <t>Redundant to the Operating Expense field.</t>
  </si>
  <si>
    <t>RoomsDescription</t>
  </si>
  <si>
    <t>A list of the types of rooms found in the property.</t>
  </si>
  <si>
    <t>Redundant to the Rooms List field.</t>
  </si>
  <si>
    <t>DiningRoomArea</t>
  </si>
  <si>
    <t>The total area of the room.  Use the RoomsAreaUnits for the units of measurement used in this field.</t>
  </si>
  <si>
    <t>/Listing/IndividualRooms</t>
  </si>
  <si>
    <t>DiningRoomDimensions</t>
  </si>
  <si>
    <t>The dimensions of the room minimally represented as length and width (i.e. 12 x 10).  For irregular rooms a measurement of all sides of the polygon representing the inner walls of the room.  i.e. 10 x 12 x 8 x 2.</t>
  </si>
  <si>
    <t>Per 4/20/12 workgroup, compressed rooms, allowed repeating elements and remove repetition form Dictionary.</t>
  </si>
  <si>
    <t>DiningRoomLength</t>
  </si>
  <si>
    <t>Measurement specifying the horizontal dimension of something that is fixed in place. The source attribute defines the source of the measurement, while the units attribute defines the unit of measurement: feet, meters or other units of measure. The general use of this is restricted to regular rectangular objects.</t>
  </si>
  <si>
    <t>DiningRoomWidth</t>
  </si>
  <si>
    <t>Measurement specifying the smaller horizontal dimension of something that is fixed in place. The source attribute defines the source of the measurement, while the units attribute defines the unit of measurement: feet, meters or other units of measure. The general use of this is restricted to regular rectangular objects.</t>
  </si>
  <si>
    <t>DiningRoomLevelOrFloor</t>
  </si>
  <si>
    <t>The level or floor on which the room is located.  This should correspond to the selections in the Levels field.</t>
  </si>
  <si>
    <t>DiningRoomFeatures</t>
  </si>
  <si>
    <t>A list of the amenities or features of the room.</t>
  </si>
  <si>
    <t>DiningRoomDescription</t>
  </si>
  <si>
    <t>A written description of the room.  See the room amenities for a pick list of room features.</t>
  </si>
  <si>
    <t>LivingRoomArea</t>
  </si>
  <si>
    <t>LivingRoomDimensions</t>
  </si>
  <si>
    <t>LivingRoomLength</t>
  </si>
  <si>
    <t>LivingRoomWidth</t>
  </si>
  <si>
    <t>LivingRoomLevelOrFloor</t>
  </si>
  <si>
    <t>LivingRoomFeatures</t>
  </si>
  <si>
    <t>LivingRoomDescription</t>
  </si>
  <si>
    <t>FamilyRoomArea</t>
  </si>
  <si>
    <t>FamilyRoomDimensions</t>
  </si>
  <si>
    <t>FamilyRoomLength</t>
  </si>
  <si>
    <t>FamilyRoomWidth</t>
  </si>
  <si>
    <t>FamilyRoomLevelOrFloor</t>
  </si>
  <si>
    <t>FamilyRoomFeatures</t>
  </si>
  <si>
    <t>FamilyRoomDescription</t>
  </si>
  <si>
    <t>BasementArea</t>
  </si>
  <si>
    <t>BasementDimensions</t>
  </si>
  <si>
    <t>BasementLength</t>
  </si>
  <si>
    <t>string</t>
  </si>
  <si>
    <t>BasementWidth</t>
  </si>
  <si>
    <t>BasementLevelOrFloor</t>
  </si>
  <si>
    <t>BasementFeatures</t>
  </si>
  <si>
    <t>BasementDescription</t>
  </si>
  <si>
    <t>KitchenArea</t>
  </si>
  <si>
    <t>KitchenDimensions</t>
  </si>
  <si>
    <t>KitchenLength</t>
  </si>
  <si>
    <t>KitchenWidth</t>
  </si>
  <si>
    <t>KitchenLevelOrFloor</t>
  </si>
  <si>
    <t>KitchenFeatures</t>
  </si>
  <si>
    <t>KitchenDescription</t>
  </si>
  <si>
    <t>BedroomMasterArea</t>
  </si>
  <si>
    <t>BedroomMasterDimensions</t>
  </si>
  <si>
    <t>BedroomMasterLength</t>
  </si>
  <si>
    <t>BedroomMasterWidth</t>
  </si>
  <si>
    <t>BedroomMasterLevelOrFloor</t>
  </si>
  <si>
    <t>BedroomMasterFeatures</t>
  </si>
  <si>
    <t>BedroomMasterDescription</t>
  </si>
  <si>
    <t>Bedroom2Area</t>
  </si>
  <si>
    <t>Bedroom2Dimensions</t>
  </si>
  <si>
    <t>Bedroom2Length</t>
  </si>
  <si>
    <t>Bedroom2Width</t>
  </si>
  <si>
    <t>Bedroom2LevelOrFloor</t>
  </si>
  <si>
    <t>Bedroom2Features</t>
  </si>
  <si>
    <t>Bedroom2Description</t>
  </si>
  <si>
    <t>Bedroom3Area</t>
  </si>
  <si>
    <t>Bedroom3Dimensions</t>
  </si>
  <si>
    <t>Bedroom3Length</t>
  </si>
  <si>
    <t>Bedroom3Width</t>
  </si>
  <si>
    <t>Bedroom3LevelOrFloor</t>
  </si>
  <si>
    <t>Bedroom3Features</t>
  </si>
  <si>
    <t>Bedroom3Description</t>
  </si>
  <si>
    <t>Bedroom4Area</t>
  </si>
  <si>
    <t>Bedroom4Dimensions</t>
  </si>
  <si>
    <t>Bedroom4Length</t>
  </si>
  <si>
    <t>Bedroom4Width</t>
  </si>
  <si>
    <t>Bedroom4LevelOrFloor</t>
  </si>
  <si>
    <t>Bedroom4Features</t>
  </si>
  <si>
    <t>Bedroom4Description</t>
  </si>
  <si>
    <t>Bedroom5Area</t>
  </si>
  <si>
    <t>Bedroom5Dimensions</t>
  </si>
  <si>
    <t>Bedroom5Length</t>
  </si>
  <si>
    <t>Bedroom5Width</t>
  </si>
  <si>
    <t>Bedroom5LevelOrFloor</t>
  </si>
  <si>
    <t>Bedroom5Features</t>
  </si>
  <si>
    <t>Bedroom5Description</t>
  </si>
  <si>
    <t>BathroomMasterArea</t>
  </si>
  <si>
    <t>BathroomMasterDimensions</t>
  </si>
  <si>
    <t>BathroomMasterLength</t>
  </si>
  <si>
    <t>BathroomMasterWidth</t>
  </si>
  <si>
    <t>BathroomMasterLevelOrFloor</t>
  </si>
  <si>
    <t>BathroomMasterFeatures</t>
  </si>
  <si>
    <t>BathroomMasterDescription</t>
  </si>
  <si>
    <t>Bathroom2Area</t>
  </si>
  <si>
    <t>Bathroom2Dimensions</t>
  </si>
  <si>
    <t>Bathroom2Length</t>
  </si>
  <si>
    <t>Bathroom2Width</t>
  </si>
  <si>
    <t>Bathroom2LevelOrFloor</t>
  </si>
  <si>
    <t>Bathroom2Features</t>
  </si>
  <si>
    <t>Bathroom2Description</t>
  </si>
  <si>
    <t>Bathroom3Area</t>
  </si>
  <si>
    <t>Bathroom3Dimensions</t>
  </si>
  <si>
    <t>Bathroom3Length</t>
  </si>
  <si>
    <t>Bathroom3Width</t>
  </si>
  <si>
    <t>Bathroom3LevelOrFloor</t>
  </si>
  <si>
    <t>Bathroom3Features</t>
  </si>
  <si>
    <t>Bathroom3Description</t>
  </si>
  <si>
    <t>Bathroom4Area</t>
  </si>
  <si>
    <t>Bathroom4Dimensions</t>
  </si>
  <si>
    <t>Bathroom4Length</t>
  </si>
  <si>
    <t>Bathroom4Width</t>
  </si>
  <si>
    <t>Bathroom4LevelOrFloor</t>
  </si>
  <si>
    <t>Bathroom4Features</t>
  </si>
  <si>
    <t>Bathroom4Description</t>
  </si>
  <si>
    <t>Bathroom5Area</t>
  </si>
  <si>
    <t>Bathroom5Dimensions</t>
  </si>
  <si>
    <t>Bathroom5Length</t>
  </si>
  <si>
    <t>Bathroom5Width</t>
  </si>
  <si>
    <t>Bathroom5LevelOrFloor</t>
  </si>
  <si>
    <t>Bathroom5Features</t>
  </si>
  <si>
    <t>Bathroom5Description</t>
  </si>
  <si>
    <t>DenArea</t>
  </si>
  <si>
    <t>DenDimensions</t>
  </si>
  <si>
    <t>DenLength</t>
  </si>
  <si>
    <t>DenWidth</t>
  </si>
  <si>
    <t>DenLevelOrFloor</t>
  </si>
  <si>
    <t>DenFeatures</t>
  </si>
  <si>
    <t>DenDescription</t>
  </si>
  <si>
    <t>OfficeArea</t>
  </si>
  <si>
    <t>OfficeDimensions</t>
  </si>
  <si>
    <t>OfficeLength</t>
  </si>
  <si>
    <t>OfficeWidth</t>
  </si>
  <si>
    <t>OfficeLevelOrFloor</t>
  </si>
  <si>
    <t>OfficeFeatures</t>
  </si>
  <si>
    <t>OfficeDescription</t>
  </si>
  <si>
    <t>GreatRoomArea</t>
  </si>
  <si>
    <t>GreatRoomDimensions</t>
  </si>
  <si>
    <t>GreatRoomLength</t>
  </si>
  <si>
    <t>GreatRoomWidth</t>
  </si>
  <si>
    <t>GreatRoomLevelOrFloor</t>
  </si>
  <si>
    <t>GreatRoomFeatures</t>
  </si>
  <si>
    <t>GreatRoomDescription</t>
  </si>
  <si>
    <t>UtilityRoomArea</t>
  </si>
  <si>
    <t>UtilityRoomDimensions</t>
  </si>
  <si>
    <t>UtilityRoomLength</t>
  </si>
  <si>
    <t>UtilityRoomWidth</t>
  </si>
  <si>
    <t>UtilityRoomLevelOrFloor</t>
  </si>
  <si>
    <t>UtilityRoomFeatures</t>
  </si>
  <si>
    <t>UtilityRoomDescription</t>
  </si>
  <si>
    <t>WorkshopArea</t>
  </si>
  <si>
    <t>WorkshopDimensions</t>
  </si>
  <si>
    <t>WorkshopLength</t>
  </si>
  <si>
    <t>WorkshopWidth</t>
  </si>
  <si>
    <t>WorkshopLevelOrFloor</t>
  </si>
  <si>
    <t>WorkshopFeatures</t>
  </si>
  <si>
    <t>WorkshopDescription</t>
  </si>
  <si>
    <t>LaundryArea</t>
  </si>
  <si>
    <t>LaundryDimensions</t>
  </si>
  <si>
    <t>LaundryLength</t>
  </si>
  <si>
    <t>LaundryWidth</t>
  </si>
  <si>
    <t>LaundryLevelOrFloor</t>
  </si>
  <si>
    <t>LaundryDescription</t>
  </si>
  <si>
    <t>OtherRoom1Type</t>
  </si>
  <si>
    <t>The name of the "Other Room" being described by the Other Room Area, Dimensions, Level, Amenities and Description fields.  Do not use this as a full description of the room but rather a type, i.e. Guest Room, Hearth Room, etc.</t>
  </si>
  <si>
    <t>OtherRoom1Area</t>
  </si>
  <si>
    <t>OtherRoom1Dimensions</t>
  </si>
  <si>
    <t>OtherRoom1Length</t>
  </si>
  <si>
    <t>OtherRoom1Width</t>
  </si>
  <si>
    <t>OtherRoom1LevelOrFloor</t>
  </si>
  <si>
    <t>OtherRoom1Features</t>
  </si>
  <si>
    <t>OtherRoom1Description</t>
  </si>
  <si>
    <t>OtherRoom2Type</t>
  </si>
  <si>
    <t>OtherRoom2Area</t>
  </si>
  <si>
    <t>OtherRoom2Dimensions</t>
  </si>
  <si>
    <t>OtherRoom2Length</t>
  </si>
  <si>
    <t>OtherRoom2Width</t>
  </si>
  <si>
    <t>OtherRoom2LevelOrFloor</t>
  </si>
  <si>
    <t>OtherRoom2Features</t>
  </si>
  <si>
    <t>OtherRoom2Description</t>
  </si>
  <si>
    <t>OtherRoom3Type</t>
  </si>
  <si>
    <t>OtherRoom3Area</t>
  </si>
  <si>
    <t>OtherRoom3Dimensions</t>
  </si>
  <si>
    <t>OtherRoom3Length</t>
  </si>
  <si>
    <t>OtherRoom3Width</t>
  </si>
  <si>
    <t>OtherRoom3LevelOrFloor</t>
  </si>
  <si>
    <t>OtherRoom3Features</t>
  </si>
  <si>
    <t>OtherRoom3Description</t>
  </si>
  <si>
    <t>OtherRoom4Type</t>
  </si>
  <si>
    <t>OtherRoom4Area</t>
  </si>
  <si>
    <t>OtherRoom4Dimensions</t>
  </si>
  <si>
    <t>OtherRoom4Length</t>
  </si>
  <si>
    <t>OtherRoom4Width</t>
  </si>
  <si>
    <t>OtherRoom4LevelOrFloor</t>
  </si>
  <si>
    <t>OtherRoom4Features</t>
  </si>
  <si>
    <t>OtherRoom4Description</t>
  </si>
  <si>
    <t>OtherRoom5Type</t>
  </si>
  <si>
    <t>OtherRoom5Area</t>
  </si>
  <si>
    <t>OtherRoom5Dimensions</t>
  </si>
  <si>
    <t>OtherRoom5Length</t>
  </si>
  <si>
    <t>OtherRoom5Width</t>
  </si>
  <si>
    <t>OtherRoom5LevelOrFloor</t>
  </si>
  <si>
    <t>OtherRoom5Features</t>
  </si>
  <si>
    <t>OtherRoom5Description</t>
  </si>
  <si>
    <t>OtherRoom6Type</t>
  </si>
  <si>
    <t>OtherRoom6Area</t>
  </si>
  <si>
    <t>OtherRoom6Dimensions</t>
  </si>
  <si>
    <t>OtherRoom6Length</t>
  </si>
  <si>
    <t>OtherRoom6Width</t>
  </si>
  <si>
    <t>OtherRoom6LevelOrFloor</t>
  </si>
  <si>
    <t>OtherRoom6Features</t>
  </si>
  <si>
    <t>OtherRoom6Description</t>
  </si>
  <si>
    <t>OtherRoom7Type</t>
  </si>
  <si>
    <t>OtherRoom7Area</t>
  </si>
  <si>
    <t>OtherRoom7Dimensions</t>
  </si>
  <si>
    <t>OtherRoom7Length</t>
  </si>
  <si>
    <t>OtherRoom7Width</t>
  </si>
  <si>
    <t>OtherRoom7LevelOrFloor</t>
  </si>
  <si>
    <t>OtherRoom7Features</t>
  </si>
  <si>
    <t>OtherRoom7Description</t>
  </si>
  <si>
    <t>OtherRoom8Type</t>
  </si>
  <si>
    <t>OtherRoom8Area</t>
  </si>
  <si>
    <t>OtherRoom8Dimensions</t>
  </si>
  <si>
    <t>OtherRoom8Length</t>
  </si>
  <si>
    <t>OtherRoom8Width</t>
  </si>
  <si>
    <t>OtherRoom8LevelOrFloor</t>
  </si>
  <si>
    <t>OtherRoom8Features</t>
  </si>
  <si>
    <t>OtherRoom8Description</t>
  </si>
  <si>
    <t>OtherRoom9Type</t>
  </si>
  <si>
    <t>OtherRoom9Area</t>
  </si>
  <si>
    <t>OtherRoom9Dimensions</t>
  </si>
  <si>
    <t>OtherRoom9Length</t>
  </si>
  <si>
    <t>OtherRoom9Width</t>
  </si>
  <si>
    <t>OtherRoom9LevelOrFloor</t>
  </si>
  <si>
    <t>OtherRoom9Features</t>
  </si>
  <si>
    <t>OtherRoom9Description</t>
  </si>
  <si>
    <t>OtherRoom10Type</t>
  </si>
  <si>
    <t>OtherRoom10Area</t>
  </si>
  <si>
    <t>OtherRoom10Dimensions</t>
  </si>
  <si>
    <t>OtherRoom10Length</t>
  </si>
  <si>
    <t>OtherRoom10Width</t>
  </si>
  <si>
    <t>OtherRoom10LevelOrFloor</t>
  </si>
  <si>
    <t>OtherRoom10Features</t>
  </si>
  <si>
    <t>OtherRoom10Description</t>
  </si>
  <si>
    <t>Loft Length</t>
  </si>
  <si>
    <t>Loft Width</t>
  </si>
  <si>
    <t>BonusGameRoomLength</t>
  </si>
  <si>
    <t>BonusGameRoomWidth</t>
  </si>
  <si>
    <t>MediaRoomLength</t>
  </si>
  <si>
    <t>MediaRoomWidth</t>
  </si>
  <si>
    <t>LibraryLength</t>
  </si>
  <si>
    <t>LibraryWidth</t>
  </si>
  <si>
    <t>ExerciseSaunaLength</t>
  </si>
  <si>
    <t>ExerciseSaunaWidth</t>
  </si>
  <si>
    <t>BedroomsDescription</t>
  </si>
  <si>
    <t>OtherRoomsDescription</t>
  </si>
  <si>
    <t>BathroomsDescription</t>
  </si>
  <si>
    <t>RoomsAreaUnits</t>
  </si>
  <si>
    <t>RoomsDimUnits</t>
  </si>
  <si>
    <t>A pick list of the unit of measurement for the dimensions.  i.e. Square Feet, Square Meters, Acres, etc.</t>
  </si>
  <si>
    <t>UnitType1UnitsTotal</t>
  </si>
  <si>
    <t>The total number of units that are of this type.  The type is determined by the Beds, Baths, Furnished or other characteristics that may affect the rent/value of the unit type.</t>
  </si>
  <si>
    <t>Per 4/20/12 workgroup, compressed income unit types, allowed repeating elements and remove repetition form Dictionary.</t>
  </si>
  <si>
    <t>UnitType1BedsTotal</t>
  </si>
  <si>
    <t>The total number of bedrooms in units of this type.</t>
  </si>
  <si>
    <t>UnitType1BathsTotal</t>
  </si>
  <si>
    <t>The total number of bathrooms in units of this type.</t>
  </si>
  <si>
    <t>UnitType1Furnished</t>
  </si>
  <si>
    <t>Are the units of this type furnished, unfurnished or partially furnished.</t>
  </si>
  <si>
    <t>UnitType1ActualRent</t>
  </si>
  <si>
    <t>The actual rent collected for a unit of this type.</t>
  </si>
  <si>
    <t>UnitType1TotalRent</t>
  </si>
  <si>
    <t>The total rent for all units of this type.</t>
  </si>
  <si>
    <t>UnitType1ProForma</t>
  </si>
  <si>
    <t>The potential rent that could be collected for units of this type.</t>
  </si>
  <si>
    <t>UnitType2UnitsTotal</t>
  </si>
  <si>
    <t>UnitType2BedsTotal</t>
  </si>
  <si>
    <t>UnitType2BathsTotal</t>
  </si>
  <si>
    <t>UnitType2Furnished</t>
  </si>
  <si>
    <t>UnitType2ActualRent</t>
  </si>
  <si>
    <t>UnitType2TotalRent</t>
  </si>
  <si>
    <t>UnitType2ProForma</t>
  </si>
  <si>
    <t>UnitType3UnitsTotal</t>
  </si>
  <si>
    <t>UnitType3BedsTotal</t>
  </si>
  <si>
    <t>UnitType3BathsTotal</t>
  </si>
  <si>
    <t>UnitType3Furnished</t>
  </si>
  <si>
    <t>UnitType3ActualRent</t>
  </si>
  <si>
    <t>UnitType3TotalRent</t>
  </si>
  <si>
    <t>UnitType3ProForma</t>
  </si>
  <si>
    <t>UnitType4UnitsTotal</t>
  </si>
  <si>
    <t>UnitType4BedsTotal</t>
  </si>
  <si>
    <t>UnitType4BathsTotal</t>
  </si>
  <si>
    <t>UnitType4Furnished</t>
  </si>
  <si>
    <t>UnitType4ActualRent</t>
  </si>
  <si>
    <t>UnitType4TotalRent</t>
  </si>
  <si>
    <t>UnitType4ProForma</t>
  </si>
  <si>
    <t>UnitType5UnitsTotal</t>
  </si>
  <si>
    <t>UnitType5BedsTotal</t>
  </si>
  <si>
    <t>UnitType5BathsTotal</t>
  </si>
  <si>
    <t>UnitType5Furnished</t>
  </si>
  <si>
    <t>UnitType5ActualRent</t>
  </si>
  <si>
    <t>UnitType5TotalRent</t>
  </si>
  <si>
    <t>UnitType5ProForma</t>
  </si>
  <si>
    <t>UnitType6UnitsTotal</t>
  </si>
  <si>
    <t>UnitType6BedsTotal</t>
  </si>
  <si>
    <t>UnitType6BathsTotal</t>
  </si>
  <si>
    <t>UnitType6Furnished</t>
  </si>
  <si>
    <t>UnitType6ActualRent</t>
  </si>
  <si>
    <t>UnitType6TotalRent</t>
  </si>
  <si>
    <t>UnitType6ProForma</t>
  </si>
  <si>
    <t>UnitType7UnitsTotal</t>
  </si>
  <si>
    <t>UnitType7BedsTotal</t>
  </si>
  <si>
    <t>UnitType7BathsTotal</t>
  </si>
  <si>
    <t>UnitType7Furnished</t>
  </si>
  <si>
    <t>UnitType7ActualRent</t>
  </si>
  <si>
    <t>UnitType7TotalRent</t>
  </si>
  <si>
    <t>UnitType7ProForma</t>
  </si>
  <si>
    <t>UnitType8UnitsTotal</t>
  </si>
  <si>
    <t>UnitType8BedsTotal</t>
  </si>
  <si>
    <t>UnitType8BathsTotal</t>
  </si>
  <si>
    <t>UnitType8Furnished</t>
  </si>
  <si>
    <t>UnitType8ActualRent</t>
  </si>
  <si>
    <t>UnitType8TotalRent</t>
  </si>
  <si>
    <t>UnitType8ProForma</t>
  </si>
  <si>
    <t>UnitType9UnitsTotal</t>
  </si>
  <si>
    <t>UnitType9BedsTotal</t>
  </si>
  <si>
    <t>UnitType9BathsTotal</t>
  </si>
  <si>
    <t>UnitType9Furnished</t>
  </si>
  <si>
    <t>UnitType9ActualRent</t>
  </si>
  <si>
    <t>UnitType9TotalRent</t>
  </si>
  <si>
    <t>UnitType9ProForma</t>
  </si>
  <si>
    <t>UnitType10UnitsTotal</t>
  </si>
  <si>
    <t>UnitType10BedsTotal</t>
  </si>
  <si>
    <t>UnitType10BathsTotal</t>
  </si>
  <si>
    <t>UnitType10Furnished</t>
  </si>
  <si>
    <t>UnitType10ActualRent</t>
  </si>
  <si>
    <t>UnitType10TotalRent</t>
  </si>
  <si>
    <t>UnitType10ProForma</t>
  </si>
  <si>
    <t>UnitType11UnitsTotal</t>
  </si>
  <si>
    <t>UnitType11BedsTotal</t>
  </si>
  <si>
    <t>UnitType11BathsTotal</t>
  </si>
  <si>
    <t>UnitType11Furnished</t>
  </si>
  <si>
    <t>UnitType11ActualRent</t>
  </si>
  <si>
    <t>UnitType11TotalRent</t>
  </si>
  <si>
    <t>UnitType11ProForma</t>
  </si>
  <si>
    <t>UnitType12UnitsTotal</t>
  </si>
  <si>
    <t>UnitType12BedsTotal</t>
  </si>
  <si>
    <t>UnitType12BathsTotal</t>
  </si>
  <si>
    <t>UnitType12Furnished</t>
  </si>
  <si>
    <t>UnitType12ActualRent</t>
  </si>
  <si>
    <t>UnitType12TotalRent</t>
  </si>
  <si>
    <t>UnitType12ProForma</t>
  </si>
  <si>
    <t>UnitType13UnitsTotal</t>
  </si>
  <si>
    <t>UnitType13BedsTotal</t>
  </si>
  <si>
    <t>UnitType13BathsTotal</t>
  </si>
  <si>
    <t>UnitType13Furnished</t>
  </si>
  <si>
    <t>UnitType13ActualRent</t>
  </si>
  <si>
    <t>UnitType13TotalRent</t>
  </si>
  <si>
    <t>UnitType13ProForma</t>
  </si>
  <si>
    <t>Description of the availability of electricity to the lot.</t>
  </si>
  <si>
    <t>ElectricAvailable</t>
  </si>
  <si>
    <t>Redundant to existing DistanceToElectric</t>
  </si>
  <si>
    <t>Description of the availability of gas to the lot.</t>
  </si>
  <si>
    <t>GasAvailable</t>
  </si>
  <si>
    <t>Redundant to existing DistanceToGas</t>
  </si>
  <si>
    <t>Description of the availability of telephone service to the lot.</t>
  </si>
  <si>
    <t>TelephoneAvailable</t>
  </si>
  <si>
    <t>Redundant to existing DistanceToPhoneService</t>
  </si>
  <si>
    <t>HeatingFuel</t>
  </si>
  <si>
    <t>A list describing the heating fuel of the property.</t>
  </si>
  <si>
    <t>To be deleted per workgroup on 9/5/12.  Pending BOD approval.</t>
  </si>
  <si>
    <t>CoolingFuel</t>
  </si>
  <si>
    <t>The fuel used by the Cooling system</t>
  </si>
  <si>
    <t>FireplaceFuel</t>
  </si>
  <si>
    <t>A list describing the types of fuel that may be used in the property's fireplace(s).</t>
  </si>
  <si>
    <t>FireplaceLocations</t>
  </si>
  <si>
    <t>A list describing the location of the property's fireplace(s).</t>
  </si>
  <si>
    <t>WaterHeaterFuel</t>
  </si>
  <si>
    <t>A list of the type of fuel used to heat water for the property.  For example, Gas.</t>
  </si>
  <si>
    <t>StreetNumberModifier</t>
  </si>
  <si>
    <t>The Street Number Modifier allows for a street number modifier, alternate or extension of the street number, such as "1/2"; "-B"; a range of addresses; other non integer characters that are part of the street number; or non-integer street numbers.</t>
  </si>
  <si>
    <t>Street Number Alternate, Street Number Text, Street Number Extension</t>
  </si>
  <si>
    <t>Field addition approved by committee 9/5/12, pending BOD approval.
The additon proposed on 9/5/12 was resinded by committee on 10/18/12.</t>
  </si>
  <si>
    <t>Proposal Rescinded</t>
  </si>
  <si>
    <t>ContactType</t>
  </si>
  <si>
    <t>SearchCriteria</t>
  </si>
  <si>
    <t>The name given to the search by the member inputting the saved search.</t>
  </si>
  <si>
    <t>A textual description of the saved search input by the member who created the saved search.</t>
  </si>
  <si>
    <t>The class or table to which the SearchQuery criteria refers.  i.e. Residential, Residential Lease, Income, Mobile, etc.</t>
  </si>
  <si>
    <t>The resource to which the SearchQuery criteria refers. i.e. Property, Open House, Agent, Office, Contact, etc.</t>
  </si>
  <si>
    <t>Is the saved search used to pass criteria to be stored and executed by the client or is the saved search a key to be passed to the host for execution.  i.e. Client Receives Criteria, Host Returns Listings.  
This may be described at the record level with this field, or at some other level of implementation to be determined by RESO R&amp;D.</t>
  </si>
  <si>
    <t>Open (To Be Locked)</t>
  </si>
  <si>
    <t>RoadResponsibility</t>
  </si>
  <si>
    <t>A list of expenses for the property paid for by the owner as opposed to the tenant (e.g. Water, Trash, Electric).</t>
  </si>
  <si>
    <t>SearchQueryType</t>
  </si>
  <si>
    <t>A picklist of the type of query language used in the SearchQuery field.  i.e. DMQL2, $filter, etc.</t>
  </si>
  <si>
    <t>/Property</t>
  </si>
  <si>
    <t>/Structure</t>
  </si>
  <si>
    <t>/Property/Tax</t>
  </si>
  <si>
    <t>/Property/Structure</t>
  </si>
  <si>
    <t>Delete</t>
  </si>
  <si>
    <t>VacancyAllowanceRate</t>
  </si>
  <si>
    <t>An estimate of the percent of rent that may be foregone because of unoccupied units.</t>
  </si>
  <si>
    <t>TenantExpense</t>
  </si>
  <si>
    <t>BuildingName</t>
  </si>
  <si>
    <t>BuildingFeatures</t>
  </si>
  <si>
    <t>BusinessType</t>
  </si>
  <si>
    <t>OwnershipType</t>
  </si>
  <si>
    <t>SpecialLicenses</t>
  </si>
  <si>
    <t>NumberOfFullTimeEmployees</t>
  </si>
  <si>
    <t>NumberOfPartTimeEmployees</t>
  </si>
  <si>
    <t>LeaseAmount</t>
  </si>
  <si>
    <t>LeaseAmountFrequency</t>
  </si>
  <si>
    <t>YearsCurrentOwner</t>
  </si>
  <si>
    <t>AnchorsCoTenants</t>
  </si>
  <si>
    <t>Topography</t>
  </si>
  <si>
    <t>Proforma Income</t>
  </si>
  <si>
    <t>GrossIncome</t>
  </si>
  <si>
    <t>A list of income sources included in the GrossScheduledIncome and GrossIncome.  i.e. Laundry, Parking, Recreation, Storage, etc.</t>
  </si>
  <si>
    <t>Current Income, Actual Income</t>
  </si>
  <si>
    <t>The actual current income from rent and all other revenue generating sources.</t>
  </si>
  <si>
    <t>`</t>
  </si>
  <si>
    <t>MemberMlsAccessYN</t>
  </si>
  <si>
    <t>AccessCode</t>
  </si>
  <si>
    <t>GateCode</t>
  </si>
  <si>
    <t>When the land is not included in the sale, but is leased, the amount of the lease.  This is the Space Rent for Mobile homes in a Park.</t>
  </si>
  <si>
    <t>ChangedByMemberKey</t>
  </si>
  <si>
    <t>MediaHTML</t>
  </si>
  <si>
    <t>The JavaScript or other method to embed a video, image, virtual tour or other media.</t>
  </si>
  <si>
    <t>MediaObjectID</t>
  </si>
  <si>
    <t>The resource or table of the listing or other record the media relates to.  i.e. Property, Member, Office, etc.</t>
  </si>
  <si>
    <t>ResourceName</t>
  </si>
  <si>
    <t>The name of the resource which this history record applies.</t>
  </si>
  <si>
    <t>ClassName</t>
  </si>
  <si>
    <t>Name of the class which this history record applies.</t>
  </si>
  <si>
    <t>FieldKey</t>
  </si>
  <si>
    <t>OriginatingSystemContactKey</t>
  </si>
  <si>
    <t>11/19/13 - Approved by BOD.</t>
  </si>
  <si>
    <t>Field addition by workgroup on 6/20/13 . . . . 11/19/13 Approved by BOD</t>
  </si>
  <si>
    <t>7/10/13 - workgroup addition . . . . 11/19/13 Approved by BOD</t>
  </si>
  <si>
    <t>7/10/13 - added to Res Income property type. . . . . 11/19/13 Approved by BOD</t>
  </si>
  <si>
    <t>7/10/13 - Updated field name replacing "fee" with "amount" to prevent confusion with the term "Fee" which means the purchase includes the land. . . . . 11/19/13 Approved by BOD</t>
  </si>
  <si>
    <t>7/11/13 workgroup addition. . . . . 11/19/13 Approved by BOD</t>
  </si>
  <si>
    <t>Added per workgroup on 6/6/13 . . . . 11/19/13 Approved by BOD</t>
  </si>
  <si>
    <t>OwnerMemberKey</t>
  </si>
  <si>
    <t>OwnerMemberID</t>
  </si>
  <si>
    <t>The local, well-known identifier for the member owning the contact.</t>
  </si>
  <si>
    <t>The type of contact.  i.e. Business, Friend, Family, Prospect, Ready to Buy, etc.</t>
  </si>
  <si>
    <t>ContractStatusChangeDate</t>
  </si>
  <si>
    <t>Incomplete</t>
  </si>
  <si>
    <t>Kill, Zap</t>
  </si>
  <si>
    <t>Draft, Partially Complted</t>
  </si>
  <si>
    <t>The listing contract was never valid or other reason for the contract to be nullified.</t>
  </si>
  <si>
    <t>The listing has not yet be completely entered and is not yet published in the MLS.</t>
  </si>
  <si>
    <t>TaxTract</t>
  </si>
  <si>
    <t>Indicates whether or not the OpenHouse requires an appointment.</t>
  </si>
  <si>
    <t>11/19/13 - BOD Approved.</t>
  </si>
  <si>
    <t>BUSO</t>
  </si>
  <si>
    <t>A list of types of properties such as Residential, Lease, Income, Land, Mobile, Commercial Sale, etc...</t>
  </si>
  <si>
    <t>A list of types of residential and residential lease properties, i.e. SFR, Condo, etc. Or a list of Sub Types for Mobile, such as Expando, Manufactured, Modular, etc.</t>
  </si>
  <si>
    <t>Name of the building or business park.</t>
  </si>
  <si>
    <t>Features or amenities of the building or business park.</t>
  </si>
  <si>
    <t>LeaseExpiration</t>
  </si>
  <si>
    <t>LeaseRenewalOptionYN</t>
  </si>
  <si>
    <t>LeaseAssignableYN</t>
  </si>
  <si>
    <t>HoursDaysofOperation</t>
  </si>
  <si>
    <t>YearEstablished</t>
  </si>
  <si>
    <t>SeatingCapacity</t>
  </si>
  <si>
    <t>LaborInformation</t>
  </si>
  <si>
    <t>FuelExpense</t>
  </si>
  <si>
    <t>The annual expense that is not paid directly by the tenant and is included in the Operating Expense calculations.  This is for an individual manager.  Use ProfessionalManagementExpense for a management company.</t>
  </si>
  <si>
    <t>The annual expense that is not paid directly by the tenant and is included in the Operating Expense calculations.  This is for a management company.  Use ManagerExpense for a individual manager.</t>
  </si>
  <si>
    <t>Elevation</t>
  </si>
  <si>
    <t>ElevationUnits</t>
  </si>
  <si>
    <t>The elevation of the property in relation to sea level.  Use the Elevation Units field to communicate the unit of measurement.  i.e. Feet or Meters.</t>
  </si>
  <si>
    <t>Open (to be locked)</t>
  </si>
  <si>
    <t>The current number of individuals employed by the business on a part-time basis.</t>
  </si>
  <si>
    <t>The current number of individuals employed by the business on a full-time basis.</t>
  </si>
  <si>
    <t>Current type of ownership of the business being sold.  i.e. Corporation, LLC, Sole P, Partnership, etc.,</t>
  </si>
  <si>
    <t>Special licenses required/used by the business being sold.  i.e. Beer/Wine, Class H, Professional, Gambling, None.</t>
  </si>
  <si>
    <t>The amount of any lease the business pays for it's current location.</t>
  </si>
  <si>
    <t>The frequency of the LeaseAmount is paid.  Monthly, weekly, annual, etc.</t>
  </si>
  <si>
    <t>Is there an option to renew the lease at the business' current location.</t>
  </si>
  <si>
    <t>Can the lease at the business' current location be assigned to another party.</t>
  </si>
  <si>
    <t>The year the business being sold was established.</t>
  </si>
  <si>
    <t>The number of years the current owner has had possession of the business.</t>
  </si>
  <si>
    <t>BusinessName</t>
  </si>
  <si>
    <t>Name of the business being sold.</t>
  </si>
  <si>
    <t>Information about labor laws that are applicable to the business being sold. i.e. Union, Non-Union, Employee License Required.</t>
  </si>
  <si>
    <t>LeasableArea</t>
  </si>
  <si>
    <t>LeasableAreaUnits</t>
  </si>
  <si>
    <t>The area that may be leased within the commercial property.</t>
  </si>
  <si>
    <t>The state of the surface of the land included with the property.  i.e. flat, rolling, etc.</t>
  </si>
  <si>
    <t>The date the property will be available for possession/occupation.</t>
  </si>
  <si>
    <t>AvailabilityDate</t>
  </si>
  <si>
    <t>Becoming more common in the industry, MLS's are hosting a separate "Public Remarks" for syndication purposes.  This field should be defaulted to containing the Public Remarks, but upon broker decision, modified to include contact and other information denied by IDX rules, but allowed under local and national regulations.</t>
  </si>
  <si>
    <t>UnitTypeType</t>
  </si>
  <si>
    <t>MemberOtherPhoneType</t>
  </si>
  <si>
    <t>MemberOtherPhone[Type]Number</t>
  </si>
  <si>
    <t>MemberOtherPhone[Type]Ext</t>
  </si>
  <si>
    <t>The "other" phone option allowing members to convey additional phone numbers other than those already covered by the MemberMobilePhone, MemberFax, etc., fields.  This is a repeating element.</t>
  </si>
  <si>
    <t xml:space="preserve">The type of "other" phone.  i.e. Preferred, Office, Mobile, Direct, Home, Fax, Pager, Voicemail, Toll Free, SMS, 1, 2, 3, First, Second, Third, etc..  This is used as the list of options for the Member Other Phone repeating elements. </t>
  </si>
  <si>
    <t>SocialMediaType</t>
  </si>
  <si>
    <t>SocialMedia[Type]UrlOrId</t>
  </si>
  <si>
    <t>A list of types of sites, blog, social media, the Office URL or ID is referring to.  i.e. Website, Blog, Facebook, Twitter, LinkedIn, Skype, etc.,  This list is used to populate the Type with repeating Social Media URL or ID types.</t>
  </si>
  <si>
    <t>A list of types of sites, blog, social media, the Member URL or ID is referring to.  i.e. Website, Blog, Facebook, Twitter, LinkedIn, Skype, etc.,  This list is used to populate the Type with repeating Social Media URL or ID types.</t>
  </si>
  <si>
    <t>OtherPhoneType</t>
  </si>
  <si>
    <t>OtherPhone[Type]Number</t>
  </si>
  <si>
    <t>OtherPhone[Type]Ext</t>
  </si>
  <si>
    <t xml:space="preserve">The type of "other" phone that does not already exist in the given phone fields or if a second of any type of phone field is needed.  i.e. HomePhone2,  BrothersPhone, etc.  This is used as the list of options for the Other Phone repeating elements. </t>
  </si>
  <si>
    <t>The "other" phone option allowing members to convey additional phone numbers other than those already covered by the HomePhone, VoiceMail, etc., fields.  This is a repeating element.  Use the OtherPhoneType for a selection of additional phone types.</t>
  </si>
  <si>
    <t>The "other" phone option allowing members to convey additional phone numbers other than those already covered by the VoiceMailExt, OfficePhoneExt, etc., fields.  This is a repeating element.  Use the OtherPhoneType for a selection of additional phone types.</t>
  </si>
  <si>
    <t>2/21/13 - Changed length from 500 to 1024 per DD workgroup vote.
5/21/13 - Addition approved by BOD.</t>
  </si>
  <si>
    <t>5/21/13 - Addition approved by BOD.
8/9/13 - Corrected criss/cross with adjacent field.</t>
  </si>
  <si>
    <t/>
  </si>
  <si>
    <t>Various Resources:  These are the pages of fields and their defining details.</t>
  </si>
  <si>
    <t>The street number portion of a listed property's street address.  In some areas the street number may contain non-numeric characters.  This field can also contain extensions and modifiers to the street number, such as "1/2" or "-B".  This street number field should not include Prefixes, Direction or Suffixes.</t>
  </si>
  <si>
    <t>The integer portion of the street number.</t>
  </si>
  <si>
    <t>Pick list of types of Road frontage.  i.e. Freeway frontage, No Road Frontage, etc. The road frontage of the property is an important factor in determining value of the property and it’s appropriateness for intended use.</t>
  </si>
  <si>
    <t>The main or most notable tenants as well as other tenants of the shopping center or mall in which the commercial property is located.</t>
  </si>
  <si>
    <t>Information about the status of the existing lease on the property.  i.e. Net, NNN, NN, Gross, Absolute Net, Escalation Clause, Ground Lease, etc.</t>
  </si>
  <si>
    <t>The type of business being sold.  Retail, Wholesale, Grocery, Food &amp; Bev, etc…</t>
  </si>
  <si>
    <t>The expiration date of the lease for the business' current location.</t>
  </si>
  <si>
    <t>The seating capacity of the business being sold.</t>
  </si>
  <si>
    <t xml:space="preserve">A list of the type(s) of vegetation on the property.  Note that this is not for farm crops, but more residential type vegetation.
</t>
  </si>
  <si>
    <t>The name of the verification or certification awarded to a new or pre-existing residential or commercial structure. For example: LEED, Energy Star, ICC-700.  In cases where more than one certification have been awarded, leverage multiple iterations of the green verification fields via the repeating element method.</t>
  </si>
  <si>
    <t>A walkability index based on the time to walk from a property to near by essentials such as grocery stores, schools, churches, etc.  See www.walkscore.com for more information and requirements for using WalkScore.</t>
  </si>
  <si>
    <t>Name of the mobile home park or corporate/commercial park.</t>
  </si>
  <si>
    <t>The website URL or ID of social media site or account of the member.  This is a repeating element.  Replace [Type] with any of the options from the SocialMediaType field to create a unique field for that type of social media.  For example: SocialMediaFacebookUrlOrID, SocialMediaSkypeUrlOrID, etc.</t>
  </si>
  <si>
    <t>The website URL or ID of social media site or account of the Office.  This is a repeating element.  Replace [Type] with any of the options from the SocialMediaType field to create a unique field for that type of social media.  For example: SocialMediaFacebookUrlOrID, SocialMediaSkypeUrlOrID, etc.</t>
  </si>
  <si>
    <t>ID of the image, supplement or other object specified by the given media record.</t>
  </si>
  <si>
    <t>A description of the refreshments that will be served at the open house.</t>
  </si>
  <si>
    <t>Will the open house be attended by a licensed agent?  Options are attended by agent, attended by the seller or unattended.</t>
  </si>
  <si>
    <t>Member</t>
  </si>
  <si>
    <t>Contacts</t>
  </si>
  <si>
    <t>Media</t>
  </si>
  <si>
    <t>SavedSearch</t>
  </si>
  <si>
    <t>OpenHouse</t>
  </si>
  <si>
    <t>Enumerations</t>
  </si>
  <si>
    <t>DeletedElements</t>
  </si>
  <si>
    <t>The following are the resources defined in the data dictionary and represented as separate tabs in this workbook.</t>
  </si>
  <si>
    <t>The only compliant name that represents the data point.</t>
  </si>
  <si>
    <t>The roster of offices who are members of the MLS and/or Association of REALTORS®.</t>
  </si>
  <si>
    <t>Client and other contacts of the member.</t>
  </si>
  <si>
    <t>The database and informational representation of media, such as photos, virtual tours, documents/supplements, etc.</t>
  </si>
  <si>
    <t>The transactional history of the listing.  A separate record is generated showing the before and after value of any change to each field.</t>
  </si>
  <si>
    <t>A means to communicate the saved search criteria and other relative data as it relates to saved search.</t>
  </si>
  <si>
    <t>The fields commonly used to record an open house event.</t>
  </si>
  <si>
    <t>The picklist or enumerated options found in single select or multi select fields.  This list relates back to the resource via a group name.</t>
  </si>
  <si>
    <t xml:space="preserve">Fields that have been deprecated and removed from the regular Dictionary resources.  </t>
  </si>
  <si>
    <t>Revision</t>
  </si>
  <si>
    <t>The revision is the latest change in the given resource in the format YYYYMMDD"T"HHMM.</t>
  </si>
  <si>
    <t>HistoryTransactional</t>
  </si>
  <si>
    <t>TaxAnnualAmount</t>
  </si>
  <si>
    <t>The annual property tax amount as of the last assessment made by the taxing authority.</t>
  </si>
  <si>
    <t>GreenBuildingCertification, GreenBuildingVerification</t>
  </si>
  <si>
    <t>AdvertisingRemarks</t>
  </si>
  <si>
    <t>SyndicationRemarks</t>
  </si>
  <si>
    <t>TaxOtherAnnualAssessmentAmount</t>
  </si>
  <si>
    <t>Any other annual taxes, not including the tax reported in the TaxAmount field, as of the last assessment made by the taxing authority.</t>
  </si>
  <si>
    <t xml:space="preserve"> i.e. 2:27pm Pacific on 1/31/14 would appear as "20140131T1427"</t>
  </si>
  <si>
    <t>GreenBuildingVerificationType</t>
  </si>
  <si>
    <t>GreenVerification[Type]URL</t>
  </si>
  <si>
    <t>GreenVerification[Type]Metric</t>
  </si>
  <si>
    <t>GreenVerification[Type]Rating</t>
  </si>
  <si>
    <t>GreenVerification[Type]Year</t>
  </si>
  <si>
    <t>GreenVerification[Type]Body</t>
  </si>
  <si>
    <t>MemberPhoneTTYTDD</t>
  </si>
  <si>
    <t>Property</t>
  </si>
  <si>
    <t>PhoneTTYTTD</t>
  </si>
  <si>
    <t>AppointmentRequiredYN</t>
  </si>
  <si>
    <t>Max</t>
  </si>
  <si>
    <t>/SavedSearch</t>
  </si>
  <si>
    <t xml:space="preserve">As an MLS works toward implementing the RESO Dictionary, they are advised to consider the benefits of growing closer to the national standard not only in their RETS service, but in their MLS input form as well.  Not only will it make the delivery of their RETS service easier, as listings move from your system to IDX, VOW and other approved systems, it will help to ensure that the meaning of your data is not diluted or misinterpreted.  When your members see the same names and terminology around the data in those external services, it will bring an all important consistency to your membership and to their clients who often see MLS reports and displays.  </t>
  </si>
  <si>
    <t>As the RETS Standard has grown, it has become clear that a "common ground" for fields and enumerations is needed.  Keeping a centralized method of expressing property and listing concepts will mitigate implementation errors, ease field mapping and foster innovation around a more stable and cost effective center.  These benefits can be achieved by implementing the RESO Dictionary in your RETS server.  For those who are wanting to minimize the changes to their MLS database (and input forms) there are technological ways to deliver RESO compliant metadata while minimizing change in the MLS input form.</t>
  </si>
  <si>
    <t>Name:  Please review fields or enumerations and create a name you feel best fits the current convention.</t>
  </si>
  <si>
    <t>Utilization:  We ask that you include an indication of how much use your field or enumeration sees.  This should be done by a count of the number of listings using the field or enumeration and the number of listings in your sample.  This will be used to create a percentage of utilization.  Include the criteria used to determine the sample of listings used.</t>
  </si>
  <si>
    <t>Another name for the given field having the same meaning. Synonyms are for reference only and must not be used in any RETS implementation.  It is only a reference as an aid to mapping and understanding.</t>
  </si>
  <si>
    <t>The Commercial Sale property Type.  This class represents commercial and industrial properties that are for sale.</t>
  </si>
  <si>
    <t>The Commercial Lease property Type.  This class represents commercial and industrial properties that are for lease.</t>
  </si>
  <si>
    <t>The Business Opportunity property type.  This class represents businesses that are for sale and may not include real property.</t>
  </si>
  <si>
    <t>"[type]" Indicates that a field may be repeated and will include a defining string that indicates the instance of the repeated element. Such that Room[type]Features becomes RoomKitchenFeatures and refers to the Features of the Kitchen.</t>
  </si>
  <si>
    <t>A pick list of the unit of measurement used in the Elevation field.  i.e. Feet, Meters.</t>
  </si>
  <si>
    <t>The name of the body or group providing the verification or certification named in the GreenBuildingVerificationType field.  This is often the same name but some certifications/verifications can be issued from difference bodies. This is a repeating element.  If desired replace [Type] with the name of the certification from the GreenBuildingVerificationType list.</t>
  </si>
  <si>
    <t>The year the certification or verification was awarded.  This is a repeating element.  If desired replace [Type] with the name of the certification from the GreenBuildingVerificationType list.</t>
  </si>
  <si>
    <t>Many verifications or certifications have a rating system that provides an indication of the structure's level of energy efficiency.  When expressed in a numeric value, please use the GreenVerificationMetric field. Verifications and Certifications can also be a name, such as Gold or Silver, which is the purpose of this field. This is a repeating element.  If desired replace [Type] with the name of the certification from the GreenBuildingVerificationType list.</t>
  </si>
  <si>
    <t>A final score indicating the performance of energy efficiency design and measures in the home as tested by a third-party rater.  Points achieved to earn a certification in the HighPerformanceRating field do not apply to this field.  HERS Index is most common with new homes and runs with a lower number being more efficient. A net-zero home uses zero energy and has a HERS score of 0.  A home that produces more energy than it uses has a negative score.  Home Energy Score is a tool more common for existing homes and runs with a higher number being more efficient.   It takes square footage into account and caps with 10 as the highest number of points. This is a repeating element.  If desired replace [Type] with the name of the certification from the GreenBuildingVerificationType list.</t>
  </si>
  <si>
    <t>Provides a link to the specific property’s high-performance rating or scoring details directly from and hosted by the sponsoring body of the program.   Typically provides thorough details, for example, which points where achieved and how, or in the case of a score what specifically was tested and the results. This is a repeating element.  If desired replace [Type] with the name of the certification from the GreenBuildingVerificationType list.</t>
  </si>
  <si>
    <t>10/18/12 - workgroup moved back to string with 25 characters.  Pending BOD approval. Approved by BOD on 5/21/13</t>
  </si>
  <si>
    <t>7/10/13 - Updated definition to include Mobile Park and complexes. Also added to Income property type. . . . . 11/19/13 Approved by BOD</t>
  </si>
  <si>
    <t>Field addition by workgroup on 6/20/13. . . . . 11/19/13 Approved by BOD</t>
  </si>
  <si>
    <t>Field addition by workgroup on 7/10/13. . . . . 11/19/13 Approved by BOD</t>
  </si>
  <si>
    <t>7/10/13 - Updated definition to explain use of short codes. . . . . 11/19/13 Approved by BOD</t>
  </si>
  <si>
    <t>A number used to return the sheet to the original sort, which is based on categorical information instead of alphabetical.  NOTE: when sort changes are made, revision dates are NOT updated.</t>
  </si>
  <si>
    <t>Status Change</t>
  </si>
  <si>
    <t>BathroomsTotalInteger</t>
  </si>
  <si>
    <t>BathroomsTotalDecimal</t>
  </si>
  <si>
    <t>BathroomsTotalNotational</t>
  </si>
  <si>
    <t>The simple sum of the number of bathrooms.  For example for a property with two Full Bathrooms and one Half Bathroom, the Bathrooms Total Integer will be 3.  To express this example as 2.5, use the BathroomsTotalDecimal field.  To express this example as 2.1, use the BathroomsTotalNotational.</t>
  </si>
  <si>
    <t>The common decimal version of expressing the total number of bathrooms.  To the left of the decimal add the number of full baths.  To the right of the decimal place express a single three-quarter (.75), single half (.5) or single one-quarter (.25) bath.  For example, two full baths and one half bath are expressed as 2.5.  Note that this system becomes unclear in cases where there are more than one partial bath.  For example a home with two full baths and two half baths.  Use of the BathroomsTotalNotational or the BathroomsTotalInteger should be used for these cases.</t>
  </si>
  <si>
    <t>A decimal based method of expressing full and partial baths that supports more than one partial bath.  This method sacrifices the details of the partial bath, i.e. Half, Quarter, in exchange for its ability to express multiple partial baths.  Most will consider a three-quarter bath as a "full" in this method.  For example, one Full, one Three Quarter, one Half and one Quarter bath would be expressed as 2.2.  Your more common two full and one half bath would be expressed as 2.1.  Also see BathroomsTotalDecimal and BathroomsTotalInteger for more information on possible methods of expressing Total Bathrooms.</t>
  </si>
  <si>
    <t>Added per workgroup on 6/26/14.</t>
  </si>
  <si>
    <t>NumberOfLots</t>
  </si>
  <si>
    <t>A logical true/false indicator which is expressed per the given RESO transport specification in use.  This field my be nulled.</t>
  </si>
  <si>
    <t>A fixed list of values where multiple values may be transmitted in a fashion dictated by the RESO Transport currently in use.</t>
  </si>
  <si>
    <t>11/21/13 - Change all Y/N Single Select to nullable boolean per 2013 fall meeting workgroup.
7/3/14 - BOD Change Approved</t>
  </si>
  <si>
    <t>11/21/13 - Change all Y/N Single Select to nullable boolean per 2013 fall meeting workgroup.  7/3/14 BOD Change Approved.</t>
  </si>
  <si>
    <t>Name and type change from "DateTime" to "Date" per workgroup decision on 4/20/12
8/8/13 - workgroup approved name change from StatusChangeDate to ContractStatusChangeDate.  7/3/14 BOD Change Approved.</t>
  </si>
  <si>
    <t>3/23/12, changed length to 1, to match other Y/N fields.
Old Std Name Note: There are currently two fields in the RESO Schema, "IsDualVariable" and " VariableRateComp1".  This appears to be redundant and only a single Yes/No field is needed.  A better descriptive name is also recommended.
11/21/13 - Change all Y/N Single Select to nullable boolean per 2013 fall meeting workgroup.  7/3/14 BOD Change Approved.</t>
  </si>
  <si>
    <t>2/20/14 - workgroup addition.  7/3/14 BOD Change Approved.</t>
  </si>
  <si>
    <t>Field addition by workgroup on 4/20/12 meeting.
10/28/13 - Added Land.  Land was already allowed for BoxType and Location, just missed on Serial Number.  7/3/14 BOD Change Approved.</t>
  </si>
  <si>
    <t>11/21/13 - Workgroup addition.  7/3/14 BOD Change Approved.</t>
  </si>
  <si>
    <t>12/4/13 - workgroup addition.  7/3/14 BOD Change Approved.</t>
  </si>
  <si>
    <t>7/10/13 - added mobile per workgroup discussion on subtypes for mobile (expando, manufactured, modular, etc.) . . . . 11/19/13 Approved by BOD
1/21/14 - Updated definition per 7/10 decision to cover mobile.  7/3/14 BOD Change Approved.</t>
  </si>
  <si>
    <t>7/10/13 - added to Res Income property type.
11/21/13 - Change all Y/N Single Select to nullable boolean per 2013 fall meeting workgroup.  7/3/14 BOD Change Approved.</t>
  </si>
  <si>
    <t>7/10/13 - Updated field name replacing "fee" with "amount" to prevent confusion with the term "Fee" which means the purchase includes the land.
8/15/13 - Committee decision to add syn of SpaceRent and to update definition to include mobile park space rent.  7/3/14 BOD Change Approved.</t>
  </si>
  <si>
    <t>Field addition by workgroup on 4/20/12 meeting.
11/21/13 - Change all Y/N Single Select to nullable boolean per 2013 fall meeting workgroup.  7/3/14 BOD Change Approved.</t>
  </si>
  <si>
    <t>Field addition by workgroup on 6/20/13.
11/21/13 - Change all Y/N Single Select to nullable boolean per 2013 fall meeting workgroup.  7/3/14 BOD Change Approved.</t>
  </si>
  <si>
    <t>Field addition by workgroup on 4/20/12 meeting.
Name change to private per workgroup on 6/6/13.
11/21/13 - Change all Y/N Single Select to nullable boolean per 2013 fall meeting workgroup.  7/3/14 BOD Change Approved.</t>
  </si>
  <si>
    <t>41612  7/3/14 BOD Change Approved.</t>
  </si>
  <si>
    <t>Name change removing "units".  Added old name to syn column. 12/4/13  7/3/14 BOD Change Approved.</t>
  </si>
  <si>
    <t>Per 4/20 workgroup, changed length from 9 to 14.2.  Some areas include cents in their income and expense figures.
12/4/13 - renamed from Gas Expense to Fuel Expense per workgroup.  7/3/14 BOD Change Approved.</t>
  </si>
  <si>
    <t>Per 4/20 workgroup, changed length from 9 to 14.2.  Some areas include cents in their income and expense figures.
12/4/13 - Updated definition to clarify difference between a professional management company and an individual manager.  7/3/14 BOD Change Approved.</t>
  </si>
  <si>
    <t>Suggested change from DetachedYN to StructureAttachedYN was updated by workgroup to be PropertyAttachedYN on 4/20/12.
11/21/13 - Change all Y/N Single Select to nullable boolean per 2013 fall meeting workgroup.  7/3/14 BOD Change Approved.</t>
  </si>
  <si>
    <t>Old Std Name Note: In components
11/21/13 - Change all Y/N Single Select to nullable boolean per 2013 fall meeting workgroup.  7/3/14 BOD Change Approved.</t>
  </si>
  <si>
    <t>Found error, this was formerly a Y/N field.
11/21/13 - Change all Y/N Single Select to nullable boolean per 2013 fall meeting workgroup.  7/3/14 BOD Change Approved.</t>
  </si>
  <si>
    <t>Addition per 4/20 workgroup.
11/21/13 - Change all Y/N Single Select to nullable boolean per 2013 fall meeting workgroup.  7/3/14 BOD Change Approved.</t>
  </si>
  <si>
    <t>12/14/13 - workgroup addition.  7/3/14 BOD Change Approved.</t>
  </si>
  <si>
    <t>Addition per 9/5/12 workgroup.  Pending BOD approval. Approved by BOD on 5/21/13
11/21/13 - Change all Y/N Single Select to nullable boolean per 2013 fall meeting workgroup.  7/3/14 BOD Change Approved.</t>
  </si>
  <si>
    <t>6/25/13 - Updated Group to reflect performance and marketing notions
2/3/14 - Updated group to correct repetition of "Marketing" that was causing issues with Schema generation.  7/3/14 BOD Change Approved.</t>
  </si>
  <si>
    <t>1/22/14 - Updated definition to accommodate Commercial Sale and Lease's use of field.  7/3/14 BOD Change Approved.</t>
  </si>
  <si>
    <t>8/8/13 - Workgroup addition  7/3/14 BOD Change Approved.</t>
  </si>
  <si>
    <t>8/8/13 - Workgroup addition
7/3/14 - Addition approved by BOD.</t>
  </si>
  <si>
    <t>2/20/14 - Deprecated per workgroup.  All tax reported in this field are Annual.  7/3/14 BOD Change Approved.</t>
  </si>
  <si>
    <t>2/20/14 - Deprecated per workgroup.  All assessments reported in this field are Annual.  7/3/14 BOD Change Approved.</t>
  </si>
  <si>
    <t>5/21/13 - Addition approved by BOD.
3/20/14 - Removed "/" from field name per schema requirement.  7/3/14 - Change approved by BOD.</t>
  </si>
  <si>
    <t>5/21/13 - Addition approved by BOD.
2/3/13 - changed from MemberOtherPhoneType[#] to MemberOtherPhoneType to resolve schema generation issue. 7/3/14 - Change approved by BOD.</t>
  </si>
  <si>
    <t>2/3/14 - Changed from MemberOtherPhone[#] to MemberOtherPhone[Type]Number to resolved schema generation issue. 7/3/14 - Change approved by BOD.</t>
  </si>
  <si>
    <t>5/21/13 - Addition approved by BOD.
2/3/14 - Changed from SocialMediaType[#] to SocialMediaType to resolve schema generation issue. 7/3/14 - Change approved by BOD.</t>
  </si>
  <si>
    <t>5/21/13 - Addition approved by BOD.
2/3/14 - changed from SocialMediaUrlOrId[#] to SocialMedia[Type]UrlOrId to resolve schema generation issue. 7/3/14 - Change approved by BOD.</t>
  </si>
  <si>
    <t>5/21/13 - Addition approved by BOD.
1/12/14 - Added required "YN" to field name for all Boolean. 7/3/14 - Change approved by BOD.</t>
  </si>
  <si>
    <t>5/21/13 - Addition approved by BOD.
2/3/14 - Change from OfficeUrlType[#] to SocialMediaType to resolve schema generation issue. 7/3/14 - Change approved by BOD.</t>
  </si>
  <si>
    <t>5/21/13 - Addition approved by BOD.
2/3/14 - Change from OfficeUrlOrId[#] to SocialMedia[Type]UrlOrId to resolve schema generation issue. 7/3/14 - Change approved by BOD.</t>
  </si>
  <si>
    <t>5/21/13 - Addition approved by BOD.
11/21/13 - Change all Y/N Single Select to nullable boolean per 2013 fall meeting workgroup. 7/3/14 - Change approved by BOD.</t>
  </si>
  <si>
    <t>8/15/13 - Workgroup addition 7/3/14 - Change approved by BOD.</t>
  </si>
  <si>
    <t>5/21/13 - Addition approved by BOD.
3/20/14 - removed "/" from field name per schema requirement. 7/3/14 - Change approved by BOD.</t>
  </si>
  <si>
    <t>5/21/13 - Addition approved by BOD.
2/3/14 - Changed from OtherPhoneType[#] to OtherPhoneType to resolve schema generation issue. 7/3/14 - Change approved by BOD.</t>
  </si>
  <si>
    <t>5/21/13 - Addition approved by BOD.
2/3/14 - Changed from OtherPhone[#] to OtherPhone[Type]Number to resolve schema generation issue. 7/3/14 - Change approved by BOD.</t>
  </si>
  <si>
    <t>5/21/13 - Addition approved by BOD.
8/15/13 - Changed name from Image ID to Media Object ID and updated definition. 7/3/14 - Change approved by BOD.</t>
  </si>
  <si>
    <t>5/21/13 - Addition approved by BOD.
8/15/13 - Change of name from UserID and change of definition by workgroup. 7/3/14 - Change approved by BOD.</t>
  </si>
  <si>
    <t>5/21/13 - Addition approved by BOD.
8/15/13 - workgroup decision to standardize media vrs object.  Rename to form Object to MediaHTML. 7/3/14 - Change approved by BOD.</t>
  </si>
  <si>
    <t>11/6/13 - Workgroup addition. 7/3/14 - Change approved by BOD.</t>
  </si>
  <si>
    <t>Renamed field per workgroup meeting, 4/20/12
Deprecated in favor of new BathroomsTotal fields, per workgroup on 6/26/14.  Approved by BOD 7/3/14.</t>
  </si>
  <si>
    <t>Core</t>
  </si>
  <si>
    <t>Additional Change Log</t>
  </si>
  <si>
    <t>Suggestions</t>
  </si>
  <si>
    <t>Added additional suggestions to Suggestion tab.</t>
  </si>
  <si>
    <t>Resource &amp; Version Info</t>
  </si>
  <si>
    <t>Added this Additional Change Log to account for changes that don't call for an update to the timestamps elsewhere in the Dictionary.</t>
  </si>
  <si>
    <t>LastLoginTimestamp</t>
  </si>
  <si>
    <t>ReferredBy</t>
  </si>
  <si>
    <t>PreferredAddress</t>
  </si>
  <si>
    <t>HistoryTransactionalKey</t>
  </si>
  <si>
    <t>SavedSearchKey</t>
  </si>
  <si>
    <t>SavedSearchName</t>
  </si>
  <si>
    <t>SavedSearchDescription</t>
  </si>
  <si>
    <t>SavedSearchType</t>
  </si>
  <si>
    <t>Changed groups for UnitType fields from /Property/UnitType to /PropertyUnitTypes</t>
  </si>
  <si>
    <t>Added suggestion to change data type of Subdivision.</t>
  </si>
  <si>
    <t>Added suggestion to handle saved search query exceptions</t>
  </si>
  <si>
    <t>Path</t>
  </si>
  <si>
    <t>_OpenHouse</t>
  </si>
  <si>
    <t>_SavedSearch</t>
  </si>
  <si>
    <t>_History</t>
  </si>
  <si>
    <t>_Media</t>
  </si>
  <si>
    <t>_Contacts</t>
  </si>
  <si>
    <t>_Office</t>
  </si>
  <si>
    <t>_Member</t>
  </si>
  <si>
    <t>_Property_Listing</t>
  </si>
  <si>
    <t>_Property_Listing_Dates</t>
  </si>
  <si>
    <t>_Property_Listing_Price</t>
  </si>
  <si>
    <t>_Property_Listing_Compensation</t>
  </si>
  <si>
    <t>_Property_Listing_Marketing</t>
  </si>
  <si>
    <t>_Property_Listing_Media</t>
  </si>
  <si>
    <t>_Property_Listing_Remarks</t>
  </si>
  <si>
    <t>_Property_Listing_Showing</t>
  </si>
  <si>
    <t>_Property_Listing_Contract</t>
  </si>
  <si>
    <t>_Property_Listing_Closing</t>
  </si>
  <si>
    <t>_Property_Location_Address</t>
  </si>
  <si>
    <t>_Property_Location_Area</t>
  </si>
  <si>
    <t>_Property_Location_GIS</t>
  </si>
  <si>
    <t>_Property_Location_School</t>
  </si>
  <si>
    <t>_Property_Listing_AgentOffice_ListAgent</t>
  </si>
  <si>
    <t>_Property_Listing_AgentOffice_ListOffice</t>
  </si>
  <si>
    <t>_Property_Listing_AgentOffice_CoListAgent</t>
  </si>
  <si>
    <t>_Property_Listing_AgentOffice_CoListOffice</t>
  </si>
  <si>
    <t>_Property_Listing_AgentOffice_BuyerAgent</t>
  </si>
  <si>
    <t>_Property_Listing_AgentOffice_BuyerOffice</t>
  </si>
  <si>
    <t>_Property_Listing_AgentOffice_CoBuyerAgent</t>
  </si>
  <si>
    <t>_Property_Listing_AgentOffice_CoBuyerOffice</t>
  </si>
  <si>
    <t>_Property_Listing_AgentOffice_Team</t>
  </si>
  <si>
    <t>_Property</t>
  </si>
  <si>
    <t>_Property_HOA</t>
  </si>
  <si>
    <t>_Property_Characteristics</t>
  </si>
  <si>
    <t>_Property_OccupantOwner</t>
  </si>
  <si>
    <t>_Property_Financial</t>
  </si>
  <si>
    <t>_Property_Business</t>
  </si>
  <si>
    <t>_Property_Utilities</t>
  </si>
  <si>
    <t>_Property_Location</t>
  </si>
  <si>
    <t>_Property_Farming</t>
  </si>
  <si>
    <t>_Property_Structure</t>
  </si>
  <si>
    <t>_Property_Tax</t>
  </si>
  <si>
    <t>_Property_Equipment</t>
  </si>
  <si>
    <t>_Property_Structure_Performance_GreenMarketing</t>
  </si>
  <si>
    <t>_Property_Structure_Rooms</t>
  </si>
  <si>
    <t>_Property_UnitTypes</t>
  </si>
  <si>
    <t>A single designation identifying what category of fields to which the given field belongs.  For example: _Listing_Location_Address</t>
  </si>
  <si>
    <t>Expressed in an xpath format, the grouping of fields used in schema and DTD representations of the data structure.</t>
  </si>
  <si>
    <t>/Listing</t>
  </si>
  <si>
    <t>Concessions</t>
  </si>
  <si>
    <t>Added to suggestion page.</t>
  </si>
  <si>
    <t>One</t>
  </si>
  <si>
    <t>Two</t>
  </si>
  <si>
    <t>Three Or More</t>
  </si>
  <si>
    <t>1</t>
  </si>
  <si>
    <t>2</t>
  </si>
  <si>
    <t>3+</t>
  </si>
  <si>
    <t>The property being sold has one level.  A discreet horizontal plane of interior living space (excluding basements).</t>
  </si>
  <si>
    <t>The property being sold has three or more levels.  A discreet horizontal plane of interior living space (excluding basements).</t>
  </si>
  <si>
    <t>The property being sold has two levels.  A discreet horizontal plane of interior living space (excluding basements).</t>
  </si>
  <si>
    <t>A split-level home (also called a tri-level home) is a style of house in which the floor levels are staggered, so that the "main" level of the house (e.g. the level that usually contains the front entry), is partway between the upper and lower floors.</t>
  </si>
  <si>
    <t>Accounting</t>
  </si>
  <si>
    <t>Administrative and Support</t>
  </si>
  <si>
    <t>Advertising</t>
  </si>
  <si>
    <t>Agriculture</t>
  </si>
  <si>
    <t>Animal Grooming</t>
  </si>
  <si>
    <t>Aquarium Supplies</t>
  </si>
  <si>
    <t>Athletic</t>
  </si>
  <si>
    <t>Arts and Entertainment</t>
  </si>
  <si>
    <t>Auto Dealer</t>
  </si>
  <si>
    <t>Auto Service</t>
  </si>
  <si>
    <t>Bakery</t>
  </si>
  <si>
    <t>Bar/Tavern/Lounge</t>
  </si>
  <si>
    <t>Barber/Beauty</t>
  </si>
  <si>
    <t>Bed &amp; Breakfast</t>
  </si>
  <si>
    <t>Butcher</t>
  </si>
  <si>
    <t>Car Wash</t>
  </si>
  <si>
    <t>Child Care</t>
  </si>
  <si>
    <t>Church</t>
  </si>
  <si>
    <t>Clothing</t>
  </si>
  <si>
    <t>Commercial</t>
  </si>
  <si>
    <t>Computer</t>
  </si>
  <si>
    <t>Construction/Contractor</t>
  </si>
  <si>
    <t>Convenience Store</t>
  </si>
  <si>
    <t>Dental</t>
  </si>
  <si>
    <t>Distribution</t>
  </si>
  <si>
    <t>Doughnut</t>
  </si>
  <si>
    <t>Dry Cleaner</t>
  </si>
  <si>
    <t>Education/School</t>
  </si>
  <si>
    <t>Fast Food</t>
  </si>
  <si>
    <t>Financial</t>
  </si>
  <si>
    <t>Fitness</t>
  </si>
  <si>
    <t>Florist/Nursery</t>
  </si>
  <si>
    <t>Food &amp; Beverage</t>
  </si>
  <si>
    <t>Forest Reserve</t>
  </si>
  <si>
    <t>Franchise</t>
  </si>
  <si>
    <t>Gas Station</t>
  </si>
  <si>
    <t>Gift Shop</t>
  </si>
  <si>
    <t>Grocery</t>
  </si>
  <si>
    <t>Hardware</t>
  </si>
  <si>
    <t>Health Services</t>
  </si>
  <si>
    <t>Hospitality</t>
  </si>
  <si>
    <t>Hotel/Motel</t>
  </si>
  <si>
    <t>Ice Cream/Frozen Yogurt</t>
  </si>
  <si>
    <t>Industrial</t>
  </si>
  <si>
    <t>Liquor Store</t>
  </si>
  <si>
    <t>Manufacturing</t>
  </si>
  <si>
    <t>Medical</t>
  </si>
  <si>
    <t>Mixed</t>
  </si>
  <si>
    <t>Mobile/Trailer Park</t>
  </si>
  <si>
    <t>Nursing Home</t>
  </si>
  <si>
    <t>Parking</t>
  </si>
  <si>
    <t>Pet Store</t>
  </si>
  <si>
    <t>Printing</t>
  </si>
  <si>
    <t>Professional Service</t>
  </si>
  <si>
    <t>Professional/Office</t>
  </si>
  <si>
    <t>Recreation</t>
  </si>
  <si>
    <t>Residential</t>
  </si>
  <si>
    <t>Restaurant</t>
  </si>
  <si>
    <t>Retail</t>
  </si>
  <si>
    <t>Sporting Goods</t>
  </si>
  <si>
    <t>Storage</t>
  </si>
  <si>
    <t>Transportation</t>
  </si>
  <si>
    <t>Video</t>
  </si>
  <si>
    <t>Warehouse</t>
  </si>
  <si>
    <t>Wholesale</t>
  </si>
  <si>
    <t>1/22/15 - Updated Lookup column to reflect new enumeration list.</t>
  </si>
  <si>
    <t>$</t>
  </si>
  <si>
    <t>%</t>
  </si>
  <si>
    <t>Dollar, Dollar Amount</t>
  </si>
  <si>
    <t>Percent, Percentage</t>
  </si>
  <si>
    <t>The value entered in the BuyerAgencyCompensation field is in dollars.</t>
  </si>
  <si>
    <t>The value entered in the BuyerAgencyCompensation field is a percent of the gross compensation.</t>
  </si>
  <si>
    <t>/Property/Rooms</t>
  </si>
  <si>
    <t>/Property/UnitTypes</t>
  </si>
  <si>
    <t>This field is a list of the types used in the rooms repeating elements.  The Type is a list of possible room types.  i.e. Bedroom, Bathroom, Living Room, Workshop, etc.  Each selected are expected to appear as the "[type]" in the related rooms fields in a flattened implementation (RETS 1.x only) of the room fields.  A relational implementation of rooms must omit the type from the field name and use RoomType to create a vertical representation of the various rooms.  
**Note that Garage or Basement should not be added as a room type and are represented by the ParkingFeatures and Basement fields respectively.</t>
  </si>
  <si>
    <t>12 Months</t>
  </si>
  <si>
    <t>24 Months</t>
  </si>
  <si>
    <t>6 Months</t>
  </si>
  <si>
    <t>Month to Month</t>
  </si>
  <si>
    <t>Negotiable</t>
  </si>
  <si>
    <t>The length of the lease is 12 months.</t>
  </si>
  <si>
    <t>The length of the lease is 24 months.</t>
  </si>
  <si>
    <t>The length of the lease is 6 months.</t>
  </si>
  <si>
    <t>The length of the lease is month to month.</t>
  </si>
  <si>
    <t>The length of the lease is negotiable.</t>
  </si>
  <si>
    <t>The length of the lease is weekly.</t>
  </si>
  <si>
    <t>semi-annual</t>
  </si>
  <si>
    <t>bi-annual, 2 Year Minimum Lease</t>
  </si>
  <si>
    <t>Monthly, per month</t>
  </si>
  <si>
    <t>annual, 1 Year Lease, per year</t>
  </si>
  <si>
    <t>per week</t>
  </si>
  <si>
    <t>Exclusive Right To Lease</t>
  </si>
  <si>
    <t>Exclusive Agency</t>
  </si>
  <si>
    <t>Exclusive Right With Exception</t>
  </si>
  <si>
    <t>Exclusive Right To Sell</t>
  </si>
  <si>
    <t>Net</t>
  </si>
  <si>
    <t>Probate</t>
  </si>
  <si>
    <t>Open Listing</t>
  </si>
  <si>
    <t>Exclusive Listing</t>
  </si>
  <si>
    <t>An Exclusive Right To Sell listing agreement that also resides under authority of the local probate code.</t>
  </si>
  <si>
    <t>Full Service</t>
  </si>
  <si>
    <t>Limited Service</t>
  </si>
  <si>
    <t>Entry Only</t>
  </si>
  <si>
    <t>Square Feet</t>
  </si>
  <si>
    <t>Square Meters</t>
  </si>
  <si>
    <t>The value reported in the Living Area field is in square feet.</t>
  </si>
  <si>
    <t>The value reported in the Living Area field is in square meters.</t>
  </si>
  <si>
    <t>Acres</t>
  </si>
  <si>
    <t>The value reported in the Lot Size Area field is in acres.</t>
  </si>
  <si>
    <t>The value reported in the Lot Size Area field is in square feet.</t>
  </si>
  <si>
    <t>The value reported in the Lot Size Area field is in square meters.</t>
  </si>
  <si>
    <t>Residential Lease</t>
  </si>
  <si>
    <t>Residential Income</t>
  </si>
  <si>
    <t>Manufactured in Park</t>
  </si>
  <si>
    <t>Land</t>
  </si>
  <si>
    <t>Commercial Sale</t>
  </si>
  <si>
    <t>Commercial Lease</t>
  </si>
  <si>
    <t>Business Opportunity</t>
  </si>
  <si>
    <t>The property type of the listing is Residential.  The property type can be references as a class or a field within a single class structure.</t>
  </si>
  <si>
    <t>The property type of the listing is Residential Lease.  The property type can be references as a class or a field within a single class structure.</t>
  </si>
  <si>
    <t>The property type of the listing is Residential Income.  The property type can be references as a class or a field within a single class structure.</t>
  </si>
  <si>
    <t>The property type of the listing is Manufactured in Park.  The property type can be references as a class or a field within a single class structure.</t>
  </si>
  <si>
    <t>The property type of the listing is Land.  The property type can be references as a class or a field within a single class structure.</t>
  </si>
  <si>
    <t>The property type of the listing is Commercial Sale.  The property type can be references as a class or a field within a single class structure.</t>
  </si>
  <si>
    <t>The property type of the listing is Commercial Lease.  The property type can be references as a class or a field within a single class structure.</t>
  </si>
  <si>
    <t>The property type of the listing is Business Opportunity.  The property type can be references as a class or a field within a single class structure.</t>
  </si>
  <si>
    <t>The property type of the listing is Farm.  The property type can be references as a class or a field within a single class structure.</t>
  </si>
  <si>
    <t>AL</t>
  </si>
  <si>
    <t>AR</t>
  </si>
  <si>
    <t>AZ</t>
  </si>
  <si>
    <t>CA</t>
  </si>
  <si>
    <t>CO</t>
  </si>
  <si>
    <t>CT</t>
  </si>
  <si>
    <t>DC</t>
  </si>
  <si>
    <t>DE</t>
  </si>
  <si>
    <t>FL</t>
  </si>
  <si>
    <t>GA</t>
  </si>
  <si>
    <t>HI</t>
  </si>
  <si>
    <t>IA</t>
  </si>
  <si>
    <t>LA</t>
  </si>
  <si>
    <t>ME</t>
  </si>
  <si>
    <t>MI</t>
  </si>
  <si>
    <t>MS</t>
  </si>
  <si>
    <t>MT</t>
  </si>
  <si>
    <t>NC</t>
  </si>
  <si>
    <t>ND</t>
  </si>
  <si>
    <t>NE</t>
  </si>
  <si>
    <t>NH</t>
  </si>
  <si>
    <t>NJ</t>
  </si>
  <si>
    <t>NY</t>
  </si>
  <si>
    <t>OH</t>
  </si>
  <si>
    <t>OK</t>
  </si>
  <si>
    <t>OR</t>
  </si>
  <si>
    <t>PA</t>
  </si>
  <si>
    <t>RI</t>
  </si>
  <si>
    <t>SC</t>
  </si>
  <si>
    <t>SD</t>
  </si>
  <si>
    <t>TN</t>
  </si>
  <si>
    <t>TX</t>
  </si>
  <si>
    <t>UT</t>
  </si>
  <si>
    <t>VI</t>
  </si>
  <si>
    <t>VT</t>
  </si>
  <si>
    <t>WI</t>
  </si>
  <si>
    <t>AB</t>
  </si>
  <si>
    <t>BC</t>
  </si>
  <si>
    <t>MB</t>
  </si>
  <si>
    <t>NB</t>
  </si>
  <si>
    <t>NF</t>
  </si>
  <si>
    <t>NS</t>
  </si>
  <si>
    <t>NT</t>
  </si>
  <si>
    <t>NU</t>
  </si>
  <si>
    <t>ON</t>
  </si>
  <si>
    <t>PE</t>
  </si>
  <si>
    <t>QC</t>
  </si>
  <si>
    <t>SK</t>
  </si>
  <si>
    <t>Alaska</t>
  </si>
  <si>
    <t>Hawaii</t>
  </si>
  <si>
    <t>Iowa</t>
  </si>
  <si>
    <t>AK</t>
  </si>
  <si>
    <t>Idaho</t>
  </si>
  <si>
    <t>ID</t>
  </si>
  <si>
    <t>IL</t>
  </si>
  <si>
    <t>IN</t>
  </si>
  <si>
    <t>KS</t>
  </si>
  <si>
    <t>KY</t>
  </si>
  <si>
    <t>Maine</t>
  </si>
  <si>
    <t>MD</t>
  </si>
  <si>
    <t>MA</t>
  </si>
  <si>
    <t>MN</t>
  </si>
  <si>
    <t>MO</t>
  </si>
  <si>
    <t>NV</t>
  </si>
  <si>
    <t>NM</t>
  </si>
  <si>
    <t>VA</t>
  </si>
  <si>
    <t>WA</t>
  </si>
  <si>
    <t>WV</t>
  </si>
  <si>
    <t>WY</t>
  </si>
  <si>
    <t>Virgin Islands</t>
  </si>
  <si>
    <t>Alabama, Ala.</t>
  </si>
  <si>
    <t>Arkansas, Ark.</t>
  </si>
  <si>
    <t>Arizona, Ariz.</t>
  </si>
  <si>
    <t>California, Calif.</t>
  </si>
  <si>
    <t>Colorado, Colo.</t>
  </si>
  <si>
    <t>Connecticut, Conn.</t>
  </si>
  <si>
    <t>Delaware, Del.</t>
  </si>
  <si>
    <t>Florida, Fla.</t>
  </si>
  <si>
    <t>Georgia, Ga.</t>
  </si>
  <si>
    <t>Illinois, Ill.</t>
  </si>
  <si>
    <t>Indiana, Ind.</t>
  </si>
  <si>
    <t>Kansas, Kans.</t>
  </si>
  <si>
    <t>Kentucky, Ky.</t>
  </si>
  <si>
    <t>Louisiana, La.</t>
  </si>
  <si>
    <t>Massachusetts, Mass.</t>
  </si>
  <si>
    <t>Maryland, Md.</t>
  </si>
  <si>
    <t>Michigan, Mich.</t>
  </si>
  <si>
    <t>Minnesota, Minn.</t>
  </si>
  <si>
    <t>Missouri, Mo.</t>
  </si>
  <si>
    <t>Mississippi, Miss.</t>
  </si>
  <si>
    <t>Montana, Mont.</t>
  </si>
  <si>
    <t>North Carolina, N.C.</t>
  </si>
  <si>
    <t>North Dakota, N. Dak.</t>
  </si>
  <si>
    <t>Nebraska, Nebr.</t>
  </si>
  <si>
    <t>New Hampshire, N.H.</t>
  </si>
  <si>
    <t>New Jersey, N.J.</t>
  </si>
  <si>
    <t>New Mexico, N. Mex.</t>
  </si>
  <si>
    <t>Nevada, Nev.</t>
  </si>
  <si>
    <t>New York, N.Y.</t>
  </si>
  <si>
    <t>Ohio, Ohio</t>
  </si>
  <si>
    <t>Oklahoma, Okla.</t>
  </si>
  <si>
    <t>Oregon, Oreg.</t>
  </si>
  <si>
    <t>Pennsylvania, Pa.</t>
  </si>
  <si>
    <t>Rhode Island, R.I.</t>
  </si>
  <si>
    <t>South Carolina, S.C.</t>
  </si>
  <si>
    <t>South Dakota, S. Dak.</t>
  </si>
  <si>
    <t>Tennessee, Tenn.</t>
  </si>
  <si>
    <t>Texas, Tex.</t>
  </si>
  <si>
    <t>Utah, Utah</t>
  </si>
  <si>
    <t>Virginia, Va.</t>
  </si>
  <si>
    <t>Vermont, Vt.</t>
  </si>
  <si>
    <t>Washington, Wash.</t>
  </si>
  <si>
    <t>Wisconsin, Wis.</t>
  </si>
  <si>
    <t>West Virginia, W. Va.</t>
  </si>
  <si>
    <t>Wyoming, Wyo.</t>
  </si>
  <si>
    <t>The state in which the listing is located is Alaska.</t>
  </si>
  <si>
    <t>The state in which the listing is located is Alabama.</t>
  </si>
  <si>
    <t>The state in which the listing is located is Arkansas.</t>
  </si>
  <si>
    <t>The state in which the listing is located is Arizona.</t>
  </si>
  <si>
    <t>The state in which the listing is located is California.</t>
  </si>
  <si>
    <t>The state in which the listing is located is Colorado.</t>
  </si>
  <si>
    <t>The state in which the listing is located is Connecticut.</t>
  </si>
  <si>
    <t>The state in which the listing is located is Delaware.</t>
  </si>
  <si>
    <t>The state in which the listing is located is Florida.</t>
  </si>
  <si>
    <t>The state in which the listing is located is Georgia.</t>
  </si>
  <si>
    <t>The state in which the listing is located is Hawaii.</t>
  </si>
  <si>
    <t>The state in which the listing is located is Iowa.</t>
  </si>
  <si>
    <t>The state in which the listing is located is Idaho.</t>
  </si>
  <si>
    <t>The state in which the listing is located is Illinois.</t>
  </si>
  <si>
    <t>The state in which the listing is located is Indiana.</t>
  </si>
  <si>
    <t>The state in which the listing is located is Kansas.</t>
  </si>
  <si>
    <t>The state in which the listing is located is Kentucky.</t>
  </si>
  <si>
    <t>The state in which the listing is located is Louisiana.</t>
  </si>
  <si>
    <t>The state in which the listing is located is Massachusetts.</t>
  </si>
  <si>
    <t>The state in which the listing is located is Maryland.</t>
  </si>
  <si>
    <t>The state in which the listing is located is Maine.</t>
  </si>
  <si>
    <t>The state in which the listing is located is Michigan.</t>
  </si>
  <si>
    <t>The state in which the listing is located is Minnesota.</t>
  </si>
  <si>
    <t>The state in which the listing is located is Missouri.</t>
  </si>
  <si>
    <t>The state in which the listing is located is Mississippi.</t>
  </si>
  <si>
    <t>The state in which the listing is located is Montana.</t>
  </si>
  <si>
    <t>The state in which the listing is located is North Carolina.</t>
  </si>
  <si>
    <t>The state in which the listing is located is North Dakota.</t>
  </si>
  <si>
    <t>The state in which the listing is located is Nebraska.</t>
  </si>
  <si>
    <t>The state in which the listing is located is New Hampshire.</t>
  </si>
  <si>
    <t>The state in which the listing is located is New Jersey.</t>
  </si>
  <si>
    <t>The state in which the listing is located is New Mexico.</t>
  </si>
  <si>
    <t>The state in which the listing is located is Nevada.</t>
  </si>
  <si>
    <t>The state in which the listing is located is New York.</t>
  </si>
  <si>
    <t>The state in which the listing is located is Ohio.</t>
  </si>
  <si>
    <t>The state in which the listing is located is Oklahoma.</t>
  </si>
  <si>
    <t>The state in which the listing is located is Oregon.</t>
  </si>
  <si>
    <t>The state in which the listing is located is Pennsylvania.</t>
  </si>
  <si>
    <t>The state in which the listing is located is Rhode Island.</t>
  </si>
  <si>
    <t>The state in which the listing is located is South Carolina.</t>
  </si>
  <si>
    <t>The state in which the listing is located is South Dakota.</t>
  </si>
  <si>
    <t>The state in which the listing is located is Tennessee.</t>
  </si>
  <si>
    <t>The state in which the listing is located is Texas.</t>
  </si>
  <si>
    <t>The state in which the listing is located is Utah.</t>
  </si>
  <si>
    <t>The state in which the listing is located is Virginia.</t>
  </si>
  <si>
    <t>The state in which the listing is located is Vermont.</t>
  </si>
  <si>
    <t>The state in which the listing is located is Washington.</t>
  </si>
  <si>
    <t>The state in which the listing is located is Wisconsin.</t>
  </si>
  <si>
    <t>The state in which the listing is located is West Virginia.</t>
  </si>
  <si>
    <t>The state in which the listing is located is Wyoming.</t>
  </si>
  <si>
    <t>District of Columbia, D.C., Washington DC</t>
  </si>
  <si>
    <t>The federal district in which the listing is located is District of Columbia.</t>
  </si>
  <si>
    <t>The territory in which the listing is located is Virgin Islands.</t>
  </si>
  <si>
    <t>Alberta</t>
  </si>
  <si>
    <t>British Columbia</t>
  </si>
  <si>
    <t>Manitoba</t>
  </si>
  <si>
    <t>Ontario</t>
  </si>
  <si>
    <t>Quebec</t>
  </si>
  <si>
    <t>Nova Scotia</t>
  </si>
  <si>
    <t>New Brunswick</t>
  </si>
  <si>
    <t>Prince Edward Island</t>
  </si>
  <si>
    <t>Saskatchewan</t>
  </si>
  <si>
    <t>Newfoundland and Labrador</t>
  </si>
  <si>
    <t>Northwest Territories</t>
  </si>
  <si>
    <t>Nunavut</t>
  </si>
  <si>
    <t>YT</t>
  </si>
  <si>
    <t>Yukon</t>
  </si>
  <si>
    <t>The Canadian province in which the listing is located is Alberta.</t>
  </si>
  <si>
    <t>The Canadian province in which the listing is located is British Columbia.</t>
  </si>
  <si>
    <t>The Canadian province in which the listing is located is Manitoba.</t>
  </si>
  <si>
    <t>The Canadian province in which the listing is located is New Brunswick.</t>
  </si>
  <si>
    <t>The Canadian province in which the listing is located is Newfoundland and Labrador.</t>
  </si>
  <si>
    <t>The Canadian province in which the listing is located is Nova Scotia.</t>
  </si>
  <si>
    <t>The Canadian province in which the listing is located is Ontario.</t>
  </si>
  <si>
    <t>The Canadian province in which the listing is located is Prince Edward Island.</t>
  </si>
  <si>
    <t>The Canadian province in which the listing is located is Quebec.</t>
  </si>
  <si>
    <t>The Canadian province in which the listing is located is Saskatchewan.</t>
  </si>
  <si>
    <t>The Canadian territory in which the listing is located is Northwest Territories.</t>
  </si>
  <si>
    <t>The Canadian territory in which the listing is located is Nunavut.</t>
  </si>
  <si>
    <t>The Canadian territory in which the listing is located is Yukon.</t>
  </si>
  <si>
    <t>Inactive</t>
  </si>
  <si>
    <t>Public</t>
  </si>
  <si>
    <t>Broker</t>
  </si>
  <si>
    <t>Ended</t>
  </si>
  <si>
    <t>The member's account is active.</t>
  </si>
  <si>
    <t>the member's account is not active.</t>
  </si>
  <si>
    <t>The member office's account is active.</t>
  </si>
  <si>
    <t>The member office's account is not active.</t>
  </si>
  <si>
    <t>This record is related to another record in the Property resource.</t>
  </si>
  <si>
    <t>This record is related to another record in the Member resource.</t>
  </si>
  <si>
    <t>This record is related to another record in the Office resource.</t>
  </si>
  <si>
    <t>This record is related to another record in the Contacts resource.</t>
  </si>
  <si>
    <t>The open house is open to the general public.</t>
  </si>
  <si>
    <t>The open house is only open to brokers, and at times agents.</t>
  </si>
  <si>
    <t>The open house is only open to the members of a particular office(s).</t>
  </si>
  <si>
    <t>The open house is active and continuing as scheduled.</t>
  </si>
  <si>
    <t>The open house has been canceled.</t>
  </si>
  <si>
    <t>The open house has ended and is past the scheduled open house date and time.</t>
  </si>
  <si>
    <t>Broker Tour, Caravan</t>
  </si>
  <si>
    <t>The listing is for an accounting business.</t>
  </si>
  <si>
    <t>The listing is for an administrative and support business.</t>
  </si>
  <si>
    <t>The listing is for an advertising business.</t>
  </si>
  <si>
    <t>The listing is for an agriculture business.</t>
  </si>
  <si>
    <t>The listing is for an animal grooming business.</t>
  </si>
  <si>
    <t>The listing is for an appliances business.</t>
  </si>
  <si>
    <t>The listing is for an aquarium supplies business.</t>
  </si>
  <si>
    <t>The listing is for an arts and entertainment business.</t>
  </si>
  <si>
    <t>The listing is for an athletic business.</t>
  </si>
  <si>
    <t>The listing is for an auto dealer business.</t>
  </si>
  <si>
    <t>The listing is for an auto service business.</t>
  </si>
  <si>
    <t>The listing is for a bakery business.</t>
  </si>
  <si>
    <t>The listing is for a bar/tavern/lounge business.</t>
  </si>
  <si>
    <t>The listing is for a barber/beauty business.</t>
  </si>
  <si>
    <t>The listing is for a bed &amp; breakfast business.</t>
  </si>
  <si>
    <t>The listing is for a butcher business.</t>
  </si>
  <si>
    <t>The listing is for a car wash business.</t>
  </si>
  <si>
    <t>The listing is for a child care business.</t>
  </si>
  <si>
    <t>The listing is for a church business.</t>
  </si>
  <si>
    <t>The listing is for a clothing business.</t>
  </si>
  <si>
    <t>The listing is for a commercial business.</t>
  </si>
  <si>
    <t>The listing is for a computer business.</t>
  </si>
  <si>
    <t>The listing is for a construction/contractor business.</t>
  </si>
  <si>
    <t>The listing is for a convenience store business.</t>
  </si>
  <si>
    <t>The listing is for a dental business.</t>
  </si>
  <si>
    <t>The listing is for a distribution business.</t>
  </si>
  <si>
    <t>The listing is for a doughnut business.</t>
  </si>
  <si>
    <t>The listing is for a dry cleaner business.</t>
  </si>
  <si>
    <t>The listing is for an education/school business.</t>
  </si>
  <si>
    <t>The listing is for a farm business.</t>
  </si>
  <si>
    <t>The listing is for a fast food business.</t>
  </si>
  <si>
    <t>The listing is for a financial business.</t>
  </si>
  <si>
    <t>The listing is for a fitness business.</t>
  </si>
  <si>
    <t>The listing is for a florist/nursery business.</t>
  </si>
  <si>
    <t>The listing is for a food &amp; beverage business.</t>
  </si>
  <si>
    <t>The listing is for a forest reserve business.</t>
  </si>
  <si>
    <t>The listing is for a franchise business.</t>
  </si>
  <si>
    <t>The listing is for a gas station business.</t>
  </si>
  <si>
    <t>The listing is for a gift shop business.</t>
  </si>
  <si>
    <t>The listing is for a grocery business.</t>
  </si>
  <si>
    <t>The listing is for a hardware business.</t>
  </si>
  <si>
    <t>The listing is for a health services business.</t>
  </si>
  <si>
    <t>The listing is for a hospitality business.</t>
  </si>
  <si>
    <t>The listing is for a hotel/motel business.</t>
  </si>
  <si>
    <t>The listing is for an ice cream/frozen yogurt business.</t>
  </si>
  <si>
    <t>The listing is for an industrial business.</t>
  </si>
  <si>
    <t>The listing is for a laundromat business.</t>
  </si>
  <si>
    <t>The listing is for a liquor store business.</t>
  </si>
  <si>
    <t>The listing is for a manufacturing business.</t>
  </si>
  <si>
    <t>The listing is for a medical business.</t>
  </si>
  <si>
    <t>The listing is for a mixed business.</t>
  </si>
  <si>
    <t>The listing is for a mobile/trailer park business.</t>
  </si>
  <si>
    <t>The listing is for a nursing home business.</t>
  </si>
  <si>
    <t>The listing is for an other business.</t>
  </si>
  <si>
    <t>The listing is for a parking business.</t>
  </si>
  <si>
    <t>The listing is for a pet store business.</t>
  </si>
  <si>
    <t>The listing is for a printing business.</t>
  </si>
  <si>
    <t>The listing is for a professional service business.</t>
  </si>
  <si>
    <t>The listing is for a professional/office business.</t>
  </si>
  <si>
    <t>The listing is for a recreation business.</t>
  </si>
  <si>
    <t>The listing is for a residential business.</t>
  </si>
  <si>
    <t>The listing is for a restaurant business.</t>
  </si>
  <si>
    <t>The listing is for a retail business.</t>
  </si>
  <si>
    <t>The listing is for a sporting goods business.</t>
  </si>
  <si>
    <t>The listing is for a storage business.</t>
  </si>
  <si>
    <t>The listing is for a transportation business.</t>
  </si>
  <si>
    <t>The listing is for a warehouse business.</t>
  </si>
  <si>
    <t>The listing is for a wholesale business.</t>
  </si>
  <si>
    <t>Typically the largest of the bedrooms with an attached bathroom.</t>
  </si>
  <si>
    <t>The second bedroom.</t>
  </si>
  <si>
    <t>The second bathroom.</t>
  </si>
  <si>
    <t>The third bedroom.</t>
  </si>
  <si>
    <t>The fourth bedroom.</t>
  </si>
  <si>
    <t>The fifth bedroom.</t>
  </si>
  <si>
    <t>Typically the largest of the bathrooms and attached to the master bedroom.</t>
  </si>
  <si>
    <t>The third bathroom.</t>
  </si>
  <si>
    <t>The fourth bathroom.</t>
  </si>
  <si>
    <t>The fifth bathroom.</t>
  </si>
  <si>
    <t>Used for a variety of purposes, a den is typically a secluded comfortable room use as a study or entertainment room.</t>
  </si>
  <si>
    <t>A room used for business.</t>
  </si>
  <si>
    <t>A room that usually contains laundry, HVAC, water heating or some other utilitarian equipment.  In some areas this is simply the laundry room.  In other areas it may be used for many other purposes, all having some utility.</t>
  </si>
  <si>
    <t>A room containing tools or equipment used for the manufacturing or repair of goods.</t>
  </si>
  <si>
    <t xml:space="preserve">A room that can be used for multiple purposes.  </t>
  </si>
  <si>
    <t>A room that is specifically geared to house books and other media typically found in a library.</t>
  </si>
  <si>
    <t>A room that is specifically geared to contain exercise equipment.</t>
  </si>
  <si>
    <t>The room used for the preparation and storage of food.  Cookery.</t>
  </si>
  <si>
    <t>A utility room specifically equipment and used for laundry equipment (washer and dryer).</t>
  </si>
  <si>
    <t>A room that, typically a bonus room, that is specifically equipped for game play.  This may include billiards, Ping-Pong, video games, board games or other recreational activities.</t>
  </si>
  <si>
    <t>A room that is specifically geared for the watching of movies, TV or other forms of multimedia.</t>
  </si>
  <si>
    <t>A room that, in addition to exercise equipment, has other characteristics of a gymnasium.</t>
  </si>
  <si>
    <t>A contract giving the Broker the right to collect commission if the property is leased by anyone, including the owning, during the term of the agreement.</t>
  </si>
  <si>
    <t>A contract giving one Brokerage Firm, for a specified time, the right to sell/lease the property and also allowing the owner, acting alone, to sell/lease the property without paying commission.</t>
  </si>
  <si>
    <t>A contract giving the Broker the right to collect commission if the property is sold by anyone, including the owning, during the term of the agreement unless some specified exceptions to the agreement occur.</t>
  </si>
  <si>
    <t>A contract giving the Broker the right to collect commission if the property is sold by anyone, including the owning, during the term of the agreement.</t>
  </si>
  <si>
    <t>A listing in which the broker's commission is the excess of the sale price over an agreed-upon (net0 price to the seller; illegal in some states because it can create a conflict of interest for the broker.</t>
  </si>
  <si>
    <t>Often used for commercial property, a listing given to any number of Brokers without liability to compensate any except the one who first secures a buyer who is ready, willing and able to meet the terms of the listing and secures the seller's acceptance.  The seller may, acting alone, sell the property without paying commission.</t>
  </si>
  <si>
    <t>The typical service and commission level offered by brokerages.</t>
  </si>
  <si>
    <t>A plan offered by some brokerages allowing the seller to contract for less than the full array of brokerage services in exchange for reduced commission rates.</t>
  </si>
  <si>
    <t>The only service provided by the brokerage is the input of the listing into the MLS system.  This is often a flat rate service with an Open listing agreement.</t>
  </si>
  <si>
    <t>A system unique identifier. Specifically, in aggregation systems, the ListAgentKey is the system unique identifier from the system that the record was retrieved. This may be identical to the related xxxId. This is a foreign key relating to the Member resource's MemberKey.</t>
  </si>
  <si>
    <t>A system unique identifier. Specifically, in aggregation systems, the Key is the system unique identifier from the system that the record was just retrieved. This may be identical to the related xxxId identifier, but the key is guaranteed unique for this record set.  This is a foreign key relating to the Member resource's MemberKey.</t>
  </si>
  <si>
    <t>A system unique identifier. Specifically, in aggregation systems, the Key is the system unique identifier from the system that the record was just retrieved. This may be identical to the related xxxId identifier, but the key is guaranteed unique for this record set.  This is a foreign key relating to the Office resource's OfficeKey.</t>
  </si>
  <si>
    <t>Unique identifier from the originating system which is commonly a key to that system.  In the case where data is passed through more than one system, this is the originating system key.  This is a foreign key relating to the system where this record was originated.</t>
  </si>
  <si>
    <t>Unique identifier from the originating system which is commonly a key to that system.  In the case where data is passed through more than one system, this is the originating system key. This is a foreign key relating to the system where this record was originated.</t>
  </si>
  <si>
    <t>A system unique identifier. Specifically, in aggregation systems, the Key is the system unique identifier from the system that the record was just retrieved. This may be identical to the related xxxId identifier, but the key is guaranteed unique for this record set. This is a foreign key relating to the Office resource's OfficeKey.</t>
  </si>
  <si>
    <t>The MemberKey of the responsible/owning broker.  This is a foreign key relating to the Member resource's MemberKey.</t>
  </si>
  <si>
    <t>The lead Office Manager for the given office.  This is a foreign key relating to the Member resource's MemberKey.</t>
  </si>
  <si>
    <t>OfficeKey of the Main Office in a firm/company of offices.  This is a self referencing foreign key relating to this resource's OfficeKey.  This key may be the same value as the OfficeKey for a given record if the given office is the Main Office.</t>
  </si>
  <si>
    <t>A system unique identifier. Specifically, in aggregation systems, the OfficeAORkey is the system unique identifier from the system that the record was retrieved. This may be identical to the related xxxId.  This is a foreign key relating to the AOR's member management system in which the record was originated.</t>
  </si>
  <si>
    <t>The unique identifier (key) of the member owning the contact. This is a foreign key relating to the Member resource's MemberKey.</t>
  </si>
  <si>
    <t>The primary key of the related record from the source resource. For example the ListingKey, AgentKey, OfficeKey, etc.  This is the system you are connecting to and not necessarily the original source of the record.  This is a foreign key from the resrouce selected in the ResrouceName field.</t>
  </si>
  <si>
    <t>The primary key of the member who uploaded the media this record refers to.  This is a foreign key relating to the Member resource's MemberKey.</t>
  </si>
  <si>
    <t>The unique identifier of the member (user) who made the change.  This is a foreign key relating to the Member resource's MemberKey.</t>
  </si>
  <si>
    <t>The unique identifier of the field whose data is being changed.  This is a foreign key relating to the field found in the resource per the ResourceName.</t>
  </si>
  <si>
    <t>A system unique identifier. Specifically, in aggregation systems, the MemberKey is the system unique identifier from the system that the record was retrieved. This may be identical to the related xxxId.  This is a foreign key relating to the Member resource's MemberKey.</t>
  </si>
  <si>
    <t>A system unique identifier. Specifically, in aggregation systems, the ListAgentKey is the system unique identifier from the system that the record was retrieved. This may be identical to the related xxxId.  This is a foreign key relating to the Member resource's MemberKey.</t>
  </si>
  <si>
    <t>A unique identifier for the listing record related to this Open House. This may be a number, or string that can include URI or other forms.  This is the system you are connecting to and not necessarily the original source of the record.   This may be a foreign key from the resrouce selected in the ResrouceName field.</t>
  </si>
  <si>
    <t>This field is a list of the types used in the Unit Type repeating elements.  The Type is a list of possible Unit Types.  i.e. 1, 2, 3 or 2 Bed, Studio, Special Loft, etc.
Each selected are expected to appear as the "[type]" in the related UnitType fields in a flattened implementation (RETS 1.x only) of the room fields.  A relational implementation of UnitTypes must omit the type from the field name and use UnitTypeType to create a vertical representation of the various unit types.  The fact that the field repeats the word "type" is intentional.</t>
  </si>
  <si>
    <t>[type] This field is a repeating element for each type of room selected in the RoomType field.  For every RoomType there are two possible implementations.  For a flat implementation (RETS 1.x only), each RoomType used is expected to appear as the "[type]" in the related rooms field name.  i.e. RoomKitchenAreaSource.  
A relational implementation of rooms must omit the type from the field name and use RoomType to create a vertical representation of the various rooms.  i.e. RoomAreaSource.</t>
  </si>
  <si>
    <t>[type] This field is a repeating element for each type of room selected in the RoomType field.  For every RoomType there are two possible implementations.  For a flat implementation (RETS 1.x only), each RoomType used is expected to appear as the "[type]" in the related rooms field name.  i.e. RoomKitchenArea.  
A relational implementation of rooms must omit the type from the field name and use RoomType to create a vertical representation of the various rooms.  i.e. RoomArea with Kitchen in the relational table's RoomType field.</t>
  </si>
  <si>
    <t>[type] This field is a repeating element for each type of room selected in the RoomType field.  For every RoomType there are two possible implementations.  For a flat implementation (RETS 1.x only), each RoomType used is expected to appear as the "[type]" in the related rooms field name.  i.e. RoomKitchenAreaUnits.  
A relational implementation of rooms must omit the type from the field name and use RoomType to create a vertical representation of the various rooms.  i.e. RoomAreaUnits with Kitchen in the relational table's RoomType field.</t>
  </si>
  <si>
    <t>[type] This field is a repeating element for each type of room selected in the RoomType field.  For every RoomType there are two possible implementations.  For a flat implementation (RETS 1.x only), each RoomType used is expected to appear as the "[type]" in the related rooms field name.  i.e. RoomKitchenDimensions.  
A relational implementation of rooms must omit the type from the field name and use RoomType to create a vertical representation of the various rooms.  i.e. RoomDimensions with Kitchen in the relational table's RoomType field.</t>
  </si>
  <si>
    <t>[type] This field is a repeating element for each type of room selected in the RoomType field.  For every RoomType there are two possible implementations.  For a flat implementation (RETS 1.x only), each RoomType used is expected to appear as the "[type]" in the related rooms field name.  i.e. RoomKitchenLength.  
A relational implementation of rooms must omit the type from the field name and use RoomType to create a vertical representation of the various rooms.  i.e. RoomLength with Kitchen in the relational table's RoomType field.</t>
  </si>
  <si>
    <t>[type] This field is a repeating element for each type of room selected in the RoomType field.  For every RoomType there are two possible implementations.  For a flat implementation (RETS 1.x only), each RoomType used is expected to appear as the "[type]" in the related rooms field name.  i.e. RoomKitchenWidth.  
A relational implementation of rooms must omit the type from the field name and use RoomType to create a vertical representation of the various rooms.  i.e. RoomWidth with Kitchen in the relational table's RoomType field.</t>
  </si>
  <si>
    <t>[type] This field is a repeating element for each type of room selected in the RoomType field.  For every RoomType there are two possible implementations.  For a flat implementation (RETS 1.x only), each RoomType used is expected to appear as the "[type]" in the related rooms field name.  i.e. RoomKitchenWidthUnits.  
A relational implementation of rooms must omit the type from the field name and use RoomType to create a vertical representation of the various rooms.  i.e. RoomWidthUnits with Kitchen in the relational table's RoomType field.</t>
  </si>
  <si>
    <t>[type] This field is a repeating element for each type of room selected in the RoomType field.  For every RoomType there are two possible implementations.  For a flat implementation (RETS 1.x only), each RoomType used is expected to appear as the "[type]" in the related rooms field name.  i.e. RoomKitchenWidthSource.  
A relational implementation of rooms must omit the type from the field name and use RoomType to create a vertical representation of the various rooms.  i.e. RoomWidthSource with Kitchen in the relational table's RoomType field.</t>
  </si>
  <si>
    <t>[type] This field is a repeating element for each type of room selected in the RoomType field.  For every RoomType there are two possible implementations.  For a flat implementation (RETS 1.x only), each RoomType used is expected to appear as the "[type]" in the related rooms field name.  i.e. RoomKitchenLevel.  
A relational implementation of rooms must omit the type from the field name and use RoomType to create a vertical representation of the various rooms.  i.e. RoomLevel with Kitchen in the relational table's RoomType field.</t>
  </si>
  <si>
    <t>[type] This field is a repeating element for each type of room selected in the RoomType field.  For every RoomType there are two possible implementations.  For a flat implementation (RETS 1.x only), each RoomType used is expected to appear as the "[type]" in the related rooms field name.  i.e. RoomKitchenFeatures.  
A relational implementation of rooms must omit the type from the field name and use RoomType to create a vertical representation of the various rooms.  i.e. RoomFeatures with Kitchen in the relational table's RoomType field.</t>
  </si>
  <si>
    <t>[type] This field is a repeating element for each type of room selected in the RoomType field.  For every RoomType there are two possible implementations.  For a flat implementation (RETS 1.x only), each RoomType used is expected to appear as the "[type]" in the related rooms field name.  i.e. RoomKitchenDescription.  
A relational implementation of rooms must omit the type from the field name and use RoomType to create a vertical representation of the various rooms.  i.e. RoomDescription with Kitchen in the relational table's RoomType field.</t>
  </si>
  <si>
    <t>[type] This field is a repeating element for each type of unit selected in the UnitType field.  For every UnitType there are two possible implementations.  For a flat implementation (RETS 1.x only), each UnitTypeType used is expected to appear as the "[type]" in the related rooms field name.  i.e. UnitTypeStudioUnitsTotal.  
A relational implementation of UnitType must omit the type from the field name and use UnitTypeType to create a vertical representation of the various rooms.  i.e. UnitTypeUnitsTotal with Studio in the relational table's UnitType field.</t>
  </si>
  <si>
    <t>[type] This field is a repeating element for each type of unit selected in the UnitType field.  For every UnitType there are two possible implementations.  For a flat implementation (RETS 1.x only), each UnitTypeType used is expected to appear as the "[type]" in the related rooms field name.  i.e. UnitTypeStudioBedsTotal.  
A relational implementation of UnitType must omit the type from the field name and use UnitTypeType to create a vertical representation of the various rooms.  i.e. UnitTypeBedsTotal with Studio in the relational table's UnitType field.</t>
  </si>
  <si>
    <t>[type] This field is a repeating element for each type of unit selected in the UnitType field.  For every UnitType there are two possible implementations.  For a flat implementation (RETS 1.x only), each UnitTypeType used is expected to appear as the "[type]" in the related rooms field name.  i.e. UnitTypeStudioBathsTotal.  
A relational implementation of UnitType must omit the type from the field name and use UnitTypeType to create a vertical representation of the various rooms.  i.e. UnitTypeBathsTotal with Studio in the relational table's UnitType field.</t>
  </si>
  <si>
    <t>[type] This field is a repeating element for each type of unit selected in the UnitType field.  For every UnitType there are two possible implementations.  For a flat implementation (RETS 1.x only), each UnitTypeType used is expected to appear as the "[type]" in the related rooms field name.  i.e. UnitTypeStudioFurnished.  
A relational implementation of UnitType must omit the type from the field name and use UnitTypeType to create a vertical representation of the various rooms.  i.e. UnitTypeFurnished with Studio in the relational table's UnitType field.</t>
  </si>
  <si>
    <t>[type] This field is a repeating element for each type of unit selected in the UnitType field.  For every UnitType there are two possible implementations.  For a flat implementation (RETS 1.x only), each UnitTypeType used is expected to appear as the "[type]" in the related rooms field name.  i.e. UnitTypeStudioDescription.  
A relational implementation of UnitType must omit the type from the field name and use UnitTypeType to create a vertical representation of the various rooms.  i.e. UnitTypeDescription with Studio in the relational table's UnitType field.</t>
  </si>
  <si>
    <t>[type] This field is a repeating element for each type of unit selected in the UnitType field.  For every UnitType there are two possible implementations.  For a flat implementation (RETS 1.x only), each UnitTypeType used is expected to appear as the "[type]" in the related rooms field name.  i.e. UnitTypeStudioGarageSpaces.  
A relational implementation of UnitType must omit the type from the field name and use UnitTypeType to create a vertical representation of the various rooms.  i.e. UnitTypeGarageSpaces with Studio in the relational table's UnitType field.</t>
  </si>
  <si>
    <t>[type] This field is a repeating element for each type of unit selected in the UnitType field.  For every UnitType there are two possible implementations.  For a flat implementation (RETS 1.x only), each UnitTypeType used is expected to appear as the "[type]" in the related rooms field name.  i.e. UnitTypeStudioGarageAttachedYN.  
A relational implementation of UnitType must omit the type from the field name and use UnitTypeType to create a vertical representation of the various rooms.  i.e. UnitTypeGarageAttachedYN with Studio in the relational table's UnitType field.</t>
  </si>
  <si>
    <t>[type] This field is a repeating element for each type of unit selected in the UnitType field.  For every UnitType there are two possible implementations.  For a flat implementation (RETS 1.x only), each UnitTypeType used is expected to appear as the "[type]" in the related rooms field name.  i.e. UnitTypeStudioActualRent.  
A relational implementation of UnitType must omit the type from the field name and use UnitTypeType to create a vertical representation of the various rooms.  i.e. UnitTypeActualRent with Studio in the relational table's UnitType field.</t>
  </si>
  <si>
    <t>[type] This field is a repeating element for each type of unit selected in the UnitType field.  For every UnitType there are two possible implementations.  For a flat implementation (RETS 1.x only), each UnitTypeType used is expected to appear as the "[type]" in the related rooms field name.  i.e. UnitTypeStudioTotalRent.  
A relational implementation of UnitType must omit the type from the field name and use UnitTypeType to create a vertical representation of the various rooms.  i.e. UnitTypeTotalRent with Studio in the relational table's UnitType field.</t>
  </si>
  <si>
    <t>[type] This field is a repeating element for each type of unit selected in the UnitType field.  For every UnitType there are two possible implementations.  For a flat implementation (RETS 1.x only), each UnitTypeType used is expected to appear as the "[type]" in the related rooms field name.  i.e. UnitTypeStudioProForma.  
A relational implementation of UnitType must omit the type from the field name and use UnitTypeType to create a vertical representation of the various rooms.  i.e. UnitTypeProForma with Studio in the relational table's UnitType field.</t>
  </si>
  <si>
    <t>Auto Body</t>
  </si>
  <si>
    <t>Auto Glass</t>
  </si>
  <si>
    <t>Auto Parts</t>
  </si>
  <si>
    <t>Auto Rent/Lease</t>
  </si>
  <si>
    <t>Auto Repair-Speclty</t>
  </si>
  <si>
    <t>Auto Stereo/Alarm</t>
  </si>
  <si>
    <t>Auto Tires</t>
  </si>
  <si>
    <t>Auto Wrecking</t>
  </si>
  <si>
    <t>Books/Cards/Stationary</t>
  </si>
  <si>
    <t>Cabinets</t>
  </si>
  <si>
    <t>Candy/Cookie</t>
  </si>
  <si>
    <t>Carpet/Tile</t>
  </si>
  <si>
    <t>Convalescent</t>
  </si>
  <si>
    <t>Dance Studio</t>
  </si>
  <si>
    <t>Decorator</t>
  </si>
  <si>
    <t>Deli/Catering</t>
  </si>
  <si>
    <t>Drugstore</t>
  </si>
  <si>
    <t>Employment</t>
  </si>
  <si>
    <t>Furniture</t>
  </si>
  <si>
    <t>Health Food</t>
  </si>
  <si>
    <t>Hobby</t>
  </si>
  <si>
    <t>Home Cleaner</t>
  </si>
  <si>
    <t>Jewelry</t>
  </si>
  <si>
    <t>Landscaping</t>
  </si>
  <si>
    <t>Locksmith</t>
  </si>
  <si>
    <t>Music</t>
  </si>
  <si>
    <t>Office Supply</t>
  </si>
  <si>
    <t>Paints</t>
  </si>
  <si>
    <t>Photographer</t>
  </si>
  <si>
    <t>Pizza</t>
  </si>
  <si>
    <t>Real Estate</t>
  </si>
  <si>
    <t>Rental</t>
  </si>
  <si>
    <t>Saddlery/Harness</t>
  </si>
  <si>
    <t>Toys</t>
  </si>
  <si>
    <t>Travel</t>
  </si>
  <si>
    <t>Upholstery</t>
  </si>
  <si>
    <t>Utility</t>
  </si>
  <si>
    <t>Variety</t>
  </si>
  <si>
    <t>Wallpaper</t>
  </si>
  <si>
    <t>Renewal Option</t>
  </si>
  <si>
    <t>Short Term Lease</t>
  </si>
  <si>
    <t>Furnished</t>
  </si>
  <si>
    <t>SyndicateTo</t>
  </si>
  <si>
    <t>SyndicateAgentOption</t>
  </si>
  <si>
    <t>There is no stated term to the lease.</t>
  </si>
  <si>
    <t>The term of the lease is something other than is available in this list.</t>
  </si>
  <si>
    <t>The lease has a renewal option.</t>
  </si>
  <si>
    <t>The lease is short term.</t>
  </si>
  <si>
    <t>The listing is for an Auto Body business.</t>
  </si>
  <si>
    <t>The listing is for an Auto Glass business.</t>
  </si>
  <si>
    <t>The listing is for an Auto Parts business.</t>
  </si>
  <si>
    <t>The listing is for an Auto Rent/Lease business.</t>
  </si>
  <si>
    <t>The listing is for an Auto Stereo/Alarm business.</t>
  </si>
  <si>
    <t>The listing is for an Auto Tires business.</t>
  </si>
  <si>
    <t>The listing is for an Auto Wrecking business.</t>
  </si>
  <si>
    <t>The listing is for a Books/Cards/Stationary business.</t>
  </si>
  <si>
    <t>The listing is for a Cabinets business.</t>
  </si>
  <si>
    <t>The listing is for a Candy/Cookie business.</t>
  </si>
  <si>
    <t>The listing is for a Carpet/Tile business.</t>
  </si>
  <si>
    <t>The listing is for a Convalescent business.</t>
  </si>
  <si>
    <t>The listing is for a Dance Studio business.</t>
  </si>
  <si>
    <t>The listing is for a Decorator business.</t>
  </si>
  <si>
    <t>The listing is for a Deli/Catering business.</t>
  </si>
  <si>
    <t>The listing is for a Drugstore business.</t>
  </si>
  <si>
    <t>The listing is for an Employment business.</t>
  </si>
  <si>
    <t>The listing is for a Furniture business.</t>
  </si>
  <si>
    <t>The listing is for a Health Food business.</t>
  </si>
  <si>
    <t>The listing is for a Hobby business.</t>
  </si>
  <si>
    <t>The listing is for a Home Cleaner business.</t>
  </si>
  <si>
    <t>The listing is for a Jewelry business.</t>
  </si>
  <si>
    <t>The listing is for a Landscaping business.</t>
  </si>
  <si>
    <t>The listing is for a Locksmith business.</t>
  </si>
  <si>
    <t>The listing is for a Music business.</t>
  </si>
  <si>
    <t>The listing is for an Office Supply business.</t>
  </si>
  <si>
    <t>The listing is for a Paints business.</t>
  </si>
  <si>
    <t>The listing is for a Photographer business.</t>
  </si>
  <si>
    <t>The listing is for a Pizza business.</t>
  </si>
  <si>
    <t>The listing is for a Real Estate business.</t>
  </si>
  <si>
    <t>The listing is for a Rental business.</t>
  </si>
  <si>
    <t>The listing is for a Saddlery/Harness business.</t>
  </si>
  <si>
    <t>The listing is for a Toys business.</t>
  </si>
  <si>
    <t>The listing is for a Travel business.</t>
  </si>
  <si>
    <t>The listing is for an Upholstery business.</t>
  </si>
  <si>
    <t>The listing is for a Utility business.</t>
  </si>
  <si>
    <t>The listing is for a Variety business.</t>
  </si>
  <si>
    <t>The listing is for a Video business.</t>
  </si>
  <si>
    <t>The listing is for a Wallpaper business.</t>
  </si>
  <si>
    <t>With for-sale listings, the date the purchase agreement was fulfilled. With lease listings, the date the requirements were fulfilled, such as contract and/or deposit.  This is the date entered by the agent reflecting when the change occurred contractually, not a timestamp of when the change was made in the MLS.</t>
  </si>
  <si>
    <t>With for-sale listings, the date an offer was accepted and the listing was no longer on market.  This is the date entered by the agent reflecting when the change occurred contractually, not a timestamp of when the change was made in the MLS.  With lease listings this may represent a meeting of the minds to lease, but some contractual requirements are yet to be fulfilled, such as contract signing or receipt of the deposit.</t>
  </si>
  <si>
    <t>CurrentFinancing</t>
  </si>
  <si>
    <t>4/20/12 workgroup addition.</t>
  </si>
  <si>
    <t>ConcessionsComments</t>
  </si>
  <si>
    <t>ConcessionsAmount</t>
  </si>
  <si>
    <t>Are there concessions included in the sales agreement? Yes, No or Call Listing Agent</t>
  </si>
  <si>
    <t>Comments describing the concessions made by the buyer or the seller.</t>
  </si>
  <si>
    <t>The dollar amount of the concessions.  If the concessions are made by the seller, some may subtract this value from the sales price as a means of calculating their own true price.  If concessions are made by the buyer, some may add this amount to the sale price to create their own true price.  Concessions made by both buyer and seller should be subtracted from each other providing a net value.  Details of this calculation should be added to the Concessions Comments field.</t>
  </si>
  <si>
    <t>WaterfrontFeatures</t>
  </si>
  <si>
    <t>Features of the waterfront on which the property is located.</t>
  </si>
  <si>
    <t>Lakefront, Oceanfront, Riverfront</t>
  </si>
  <si>
    <t>LakefrontFeatures, OceanfrontFeatures, RiverfrontFeatures</t>
  </si>
  <si>
    <t>LakeName, RiverName, OceanName</t>
  </si>
  <si>
    <t>TeamKey</t>
  </si>
  <si>
    <t>TeamName</t>
  </si>
  <si>
    <t>TeamDescription</t>
  </si>
  <si>
    <t>TeamMemberKey</t>
  </si>
  <si>
    <t>OriginatingSystemTeamMemberKey</t>
  </si>
  <si>
    <t>OriginatingSystemTeamKey</t>
  </si>
  <si>
    <t>TeamMemberMlsId</t>
  </si>
  <si>
    <t>TeamMemberLoginId</t>
  </si>
  <si>
    <t>TeamEmail</t>
  </si>
  <si>
    <t>TeamLeadKey</t>
  </si>
  <si>
    <t>TeamLeadMlsId</t>
  </si>
  <si>
    <t>TeamLeadLoginId</t>
  </si>
  <si>
    <t>TeamPreferredPhone</t>
  </si>
  <si>
    <t>TeamPreferredPhoneExt</t>
  </si>
  <si>
    <t>TeamOfficePhone</t>
  </si>
  <si>
    <t>TeamOfficePhoneExt</t>
  </si>
  <si>
    <t>TeamMobilePhone</t>
  </si>
  <si>
    <t>TeamDirectPhone</t>
  </si>
  <si>
    <t>TeamFax</t>
  </si>
  <si>
    <t>TeamVoiceMail</t>
  </si>
  <si>
    <t>TeamVoiceMailExt</t>
  </si>
  <si>
    <t>TeamTollFreePhone</t>
  </si>
  <si>
    <t>The email address of the Team.</t>
  </si>
  <si>
    <t>A list of types of sites, blog, social media, the Team URL or ID is referring to.  i.e. Website, Blog, Facebook, Twitter, LinkedIn, Skype, etc.,  This list is used to populate the Type with repeating Social Media URL or ID types.</t>
  </si>
  <si>
    <t>The website URL or ID of social media site or account of the Team.  This is a repeating element.  Replace [Type] with any of the options from the SocialMediaType field to create a unique field for that type of social media.  For example: SocialMediaFacebookUrlOrID, SocialMediaSkypeUrlOrID, etc.</t>
  </si>
  <si>
    <t>TeamAddress1</t>
  </si>
  <si>
    <t>The street number, direction, name and suffix of the Team.</t>
  </si>
  <si>
    <t>TeamAddress2</t>
  </si>
  <si>
    <t>The unit/suite number of the Team.</t>
  </si>
  <si>
    <t>TeamCity</t>
  </si>
  <si>
    <t>The city of the Team.</t>
  </si>
  <si>
    <t>TeamStateOrProvince</t>
  </si>
  <si>
    <t>The state or province in which the Team is addressed.</t>
  </si>
  <si>
    <t>TeamPostalCode</t>
  </si>
  <si>
    <t>The postal code of the Team.</t>
  </si>
  <si>
    <t>TeamPostalCodePlus4</t>
  </si>
  <si>
    <t>TeamCarrierRoute</t>
  </si>
  <si>
    <t>TeamCountyOrParish</t>
  </si>
  <si>
    <t>The county or parish in which the Team is addressed.</t>
  </si>
  <si>
    <t>TeamCountry</t>
  </si>
  <si>
    <t>TeamStatus</t>
  </si>
  <si>
    <t>Date/time the roster (Team or office) record was originally input into the source system.</t>
  </si>
  <si>
    <t>Date/time the roster (Team or office) record was last modified.</t>
  </si>
  <si>
    <t>A system unique identifier. Specifically, in aggregation systems, the TeamKey is the system unique identifier from the system that the record was retrieved.</t>
  </si>
  <si>
    <t>The name under which the team operates.  If a business this may be a DBA.</t>
  </si>
  <si>
    <t>TeamLeadStateLicense</t>
  </si>
  <si>
    <t>TeamLeadStateLicenseState</t>
  </si>
  <si>
    <t>The license of the Team Lead. Separate multiple licenses with a comma and space.</t>
  </si>
  <si>
    <t>The state in which the Team Lead is licensed.</t>
  </si>
  <si>
    <t>/Teams</t>
  </si>
  <si>
    <t>_Teams</t>
  </si>
  <si>
    <t>The local, well-known identifier for the Team Lead. This value may not be unique, specifically in the case of aggregation systems, this value should be the identifier from the original system.</t>
  </si>
  <si>
    <t>Teams</t>
  </si>
  <si>
    <t>TeamMembers</t>
  </si>
  <si>
    <t>The name and other information about teams of members who work together.</t>
  </si>
  <si>
    <t>/TeamMembers</t>
  </si>
  <si>
    <t>_TeamMembers</t>
  </si>
  <si>
    <t>TeamMemberStateLicense</t>
  </si>
  <si>
    <t>The license of the member. Separate multiple licenses with a comma and space.</t>
  </si>
  <si>
    <t>A system unique identifier from the originating system. Specifically, in aggregation systems, the OriginatingSystemTeamKey is the system unique identifier from the system that the record was retrieved.</t>
  </si>
  <si>
    <t>Manufactured on Land</t>
  </si>
  <si>
    <t>A factor built house that is transported to the lot and sold with the land.  The property may or may not have a 433a certification.</t>
  </si>
  <si>
    <t>Multi/Split</t>
  </si>
  <si>
    <t>Split, Split-level, Tri-level, sidesplit, backsplit, multi, multi-level, bi-level</t>
  </si>
  <si>
    <t>Hold</t>
  </si>
  <si>
    <t>Temp Off Market</t>
  </si>
  <si>
    <t>The listing has been withdrawn from the market, but a contract still exists between the seller and the listing member.  For those systems that use both Hold and Withdrawn, Withdrawn may represent an intention not to bring the listing back on the market.  When Hold is not used by the system, Withdrawn does not represent any intention of returning to market or not.</t>
  </si>
  <si>
    <t>Hold Do Not Show, Temp Off Market</t>
  </si>
  <si>
    <t>Coming Soon</t>
  </si>
  <si>
    <t>Delayed Showings</t>
  </si>
  <si>
    <t>This is a listing that has not yet been on market but will be on market soon.  A listing contract has been executed.  Some systems may use Hold or Withdrawn for similar purposes.  When all three are in use, Hold expresses a listing that may have been on market but is off market temporarily and is expected to return to market.  Withdrawn may have been on market but when used in conjunction with Hold, is not expected to return to market.  Coming Soon is different from Hold and Withdrawn as it can never had been previously on market and is only for new listings.</t>
  </si>
  <si>
    <t>ShowingContactPhoneExt</t>
  </si>
  <si>
    <t>ShowingContactPhone</t>
  </si>
  <si>
    <t>The property being leased is furnished, unfurnished or partially furnished.</t>
  </si>
  <si>
    <t>A list describing the condition of the property and any structures included in the sale.</t>
  </si>
  <si>
    <t>PropertyCondition</t>
  </si>
  <si>
    <t>StructuralCondition, Condition</t>
  </si>
  <si>
    <t>The number of bedrooms located on the main or entry level of the property.</t>
  </si>
  <si>
    <t>The number of bathrooms located on the main or entry level of the property.</t>
  </si>
  <si>
    <t>MainLevelBedrooms</t>
  </si>
  <si>
    <t>MainLevelBathrooms</t>
  </si>
  <si>
    <t>When permitted by the broker, the options made by the individual agent on where they would like their listings syndicated.  i.e. Zillow, Trulia, Homes.com, etc.</t>
  </si>
  <si>
    <t>The principal broker's choice on where they would like their listings syndicated.  i.e. Zillow, Trulia, Homes.com, etc.</t>
  </si>
  <si>
    <t>A list of options allowing the broker to pass the decision of syndication choice down to the listing agents.  i.e. No Agent Choice, Allow Agent Choice, Restrict Agent Choice, etc.</t>
  </si>
  <si>
    <t>When permitted by the broker, the options made by the agent on behalf of the seller, where they would like their listings syndicated.  i.e. Zillow, Trulia, Homes.com, etc.</t>
  </si>
  <si>
    <t>Terms of the listing such as Lien Release, Subject to Court Approval or Owner Will Carry. Also may include options that describe the financing terms that are acceptable to the seller, i.e. cash, assumable, FHA loan, etc.</t>
  </si>
  <si>
    <t>A list of options that describe the type of financing that the seller currently has in place for the property being sold.  i.e. cash, assumable, FHA loan, etc.</t>
  </si>
  <si>
    <t>A list of options that describe the type of financing used.  This field is used when setting a listing to Closed.  i.e. cash, FHA loan, etc.</t>
  </si>
  <si>
    <t>SoldDate, DateSold, COE, COEDate, CloseDate, DateLeased, DateRented, DateLeaseBegins, EffectiveLeaseDate</t>
  </si>
  <si>
    <t>PendingDate, DatePending, UnderContractDate, ContractDate, LeasePending, PendingLeaseDate, LeaseAgreementDate</t>
  </si>
  <si>
    <t>InternetEntireListingDisplayYN</t>
  </si>
  <si>
    <t>A yes/no field that states the seller has allowed the listing to be displayed on Internet sites.</t>
  </si>
  <si>
    <t>InternetAddressDisplayYN</t>
  </si>
  <si>
    <t>A yes/no field that states the seller has allowed the listing address to be displayed on Internet sites.</t>
  </si>
  <si>
    <t>InternetConsumerCommentYN</t>
  </si>
  <si>
    <t>A yes/no field that states the seller allows a comment or blog system to be attached to the listing on Internet sites.</t>
  </si>
  <si>
    <t>InternetAutomatedValuationDisplayYN</t>
  </si>
  <si>
    <t>A yes/no field that states the seller allows the listing can be displayed with an AVM on Internet sites.</t>
  </si>
  <si>
    <t>Does the Office/Broker participate in IDX.</t>
  </si>
  <si>
    <t>The number of pads or spaces in the mobile home park.</t>
  </si>
  <si>
    <t>Bedroom 1</t>
  </si>
  <si>
    <t>The first bedroom, when a Master Bedroom is not designated.</t>
  </si>
  <si>
    <t>The first bathroom, when a Master Bathroom is not designated.</t>
  </si>
  <si>
    <t>Bathroom 1</t>
  </si>
  <si>
    <t>Yearly</t>
  </si>
  <si>
    <t>Cable TV</t>
  </si>
  <si>
    <t>Earthquake Insurance</t>
  </si>
  <si>
    <t>Electricity</t>
  </si>
  <si>
    <t>Insurance</t>
  </si>
  <si>
    <t>Maintenance Exterior</t>
  </si>
  <si>
    <t>Maintenance Grounds</t>
  </si>
  <si>
    <t>Pest Control</t>
  </si>
  <si>
    <t>Security</t>
  </si>
  <si>
    <t>Trash</t>
  </si>
  <si>
    <t>Water</t>
  </si>
  <si>
    <t>Agent</t>
  </si>
  <si>
    <t>Seller</t>
  </si>
  <si>
    <t>Unattended</t>
  </si>
  <si>
    <t>Assumed</t>
  </si>
  <si>
    <t>Cash</t>
  </si>
  <si>
    <t>Contract</t>
  </si>
  <si>
    <t>Conventional</t>
  </si>
  <si>
    <t>FHA</t>
  </si>
  <si>
    <t>FHA 203(b)</t>
  </si>
  <si>
    <t>FHA 203(k)</t>
  </si>
  <si>
    <t>Private</t>
  </si>
  <si>
    <t>Seller Financing</t>
  </si>
  <si>
    <t>Trust Deed</t>
  </si>
  <si>
    <t>USDA</t>
  </si>
  <si>
    <t>Cross Property</t>
  </si>
  <si>
    <t>History Transactional</t>
  </si>
  <si>
    <t>Open House</t>
  </si>
  <si>
    <t>Saved Search</t>
  </si>
  <si>
    <t>Auction</t>
  </si>
  <si>
    <t>HUD Owned</t>
  </si>
  <si>
    <t>In Foreclosure</t>
  </si>
  <si>
    <t>Notice Of Default</t>
  </si>
  <si>
    <t>Probate Listing</t>
  </si>
  <si>
    <t>Real Estate Owned</t>
  </si>
  <si>
    <t>Short Sale</t>
  </si>
  <si>
    <t>Third Party Approval</t>
  </si>
  <si>
    <t>1031 Exchange</t>
  </si>
  <si>
    <t>All Inclusive Trust Deed</t>
  </si>
  <si>
    <t>Existing Bonds</t>
  </si>
  <si>
    <t>Land Use Fee</t>
  </si>
  <si>
    <t>Lease Back</t>
  </si>
  <si>
    <t>Lease Purchase</t>
  </si>
  <si>
    <t>Lien Release</t>
  </si>
  <si>
    <t>Owner Pay Points</t>
  </si>
  <si>
    <t>Relocation Property</t>
  </si>
  <si>
    <t>Seller Equity Share</t>
  </si>
  <si>
    <t>Special Funding</t>
  </si>
  <si>
    <t>Submit</t>
  </si>
  <si>
    <t>Trade</t>
  </si>
  <si>
    <t>Trust Conveyance</t>
  </si>
  <si>
    <t>1 common wall</t>
  </si>
  <si>
    <t>2+ common walls</t>
  </si>
  <si>
    <t>No Common Walls</t>
  </si>
  <si>
    <t>No one above</t>
  </si>
  <si>
    <t>No one below</t>
  </si>
  <si>
    <t>Assumable</t>
  </si>
  <si>
    <t>Absolute Net</t>
  </si>
  <si>
    <t>CPI Adjustment</t>
  </si>
  <si>
    <t>Escalation Clause</t>
  </si>
  <si>
    <t>Gross</t>
  </si>
  <si>
    <t>Ground Lease</t>
  </si>
  <si>
    <t>NN</t>
  </si>
  <si>
    <t>NNN</t>
  </si>
  <si>
    <t>Oral</t>
  </si>
  <si>
    <t>Accountant</t>
  </si>
  <si>
    <t>Owner</t>
  </si>
  <si>
    <t>Property Manager</t>
  </si>
  <si>
    <t>Rent Only</t>
  </si>
  <si>
    <t>RV Storage</t>
  </si>
  <si>
    <t>Month</t>
  </si>
  <si>
    <t>Week</t>
  </si>
  <si>
    <t>Year</t>
  </si>
  <si>
    <t>Call Listing Agent</t>
  </si>
  <si>
    <t>Call Listing Office</t>
  </si>
  <si>
    <t>Commission Paid on Tenant Purchase</t>
  </si>
  <si>
    <t>No Renewal Commission</t>
  </si>
  <si>
    <t>Renewal Commission Paid</t>
  </si>
  <si>
    <t>Lease Option</t>
  </si>
  <si>
    <t>Owner May Carry</t>
  </si>
  <si>
    <t>Owner Will Carry</t>
  </si>
  <si>
    <t>Private Financing Available</t>
  </si>
  <si>
    <t>USDA Loan</t>
  </si>
  <si>
    <t>VA Loan</t>
  </si>
  <si>
    <t>Photo</t>
  </si>
  <si>
    <t>Branded Virtual Tour</t>
  </si>
  <si>
    <t>Unbranded Virtual Tour</t>
  </si>
  <si>
    <t>Document</t>
  </si>
  <si>
    <t>Floor Plan</t>
  </si>
  <si>
    <t>Office Logo</t>
  </si>
  <si>
    <t>Office Photo</t>
  </si>
  <si>
    <t>Agent Photo</t>
  </si>
  <si>
    <t>MediaType</t>
  </si>
  <si>
    <t>gif</t>
  </si>
  <si>
    <t>jpeg</t>
  </si>
  <si>
    <t>png</t>
  </si>
  <si>
    <t>tiff</t>
  </si>
  <si>
    <t>mpeg</t>
  </si>
  <si>
    <t>mp4</t>
  </si>
  <si>
    <t>quicktime</t>
  </si>
  <si>
    <t>wmv</t>
  </si>
  <si>
    <t>pdf</t>
  </si>
  <si>
    <t>rtf</t>
  </si>
  <si>
    <t>txt</t>
  </si>
  <si>
    <t>doc</t>
  </si>
  <si>
    <t>docx</t>
  </si>
  <si>
    <t>xls</t>
  </si>
  <si>
    <t>xlsx</t>
  </si>
  <si>
    <t>Association Staff</t>
  </si>
  <si>
    <t>Designated REALTOR Appraiser</t>
  </si>
  <si>
    <t>Designated REALTOR Participant</t>
  </si>
  <si>
    <t>MLS Only Appraiser</t>
  </si>
  <si>
    <t>MLS Only Broker</t>
  </si>
  <si>
    <t>MLS Only Salesperson</t>
  </si>
  <si>
    <t>MLS Staff</t>
  </si>
  <si>
    <t>Non Member/Vendor</t>
  </si>
  <si>
    <t>Office Manager</t>
  </si>
  <si>
    <t>REALTOR Appraiser</t>
  </si>
  <si>
    <t>REALTOR Salesperson</t>
  </si>
  <si>
    <t>Unlicensed Assistant</t>
  </si>
  <si>
    <t>Tenant</t>
  </si>
  <si>
    <t>Vacant</t>
  </si>
  <si>
    <t>Affiliate</t>
  </si>
  <si>
    <t>Appraiser</t>
  </si>
  <si>
    <t>Association</t>
  </si>
  <si>
    <t>MLS</t>
  </si>
  <si>
    <t>MLS Only Branch</t>
  </si>
  <si>
    <t>MLS Only Firm</t>
  </si>
  <si>
    <t>MLS Only Office</t>
  </si>
  <si>
    <t>Realtor Branch Office</t>
  </si>
  <si>
    <t>Realtor Firm</t>
  </si>
  <si>
    <t>Realtor Office</t>
  </si>
  <si>
    <t>Capital Improvements</t>
  </si>
  <si>
    <t>Depreciation</t>
  </si>
  <si>
    <t>Equipment Rental</t>
  </si>
  <si>
    <t>Fuel</t>
  </si>
  <si>
    <t>Furniture Replacement</t>
  </si>
  <si>
    <t>Legal</t>
  </si>
  <si>
    <t>Licenses</t>
  </si>
  <si>
    <t>Maintenance</t>
  </si>
  <si>
    <t>Maintenance Structure</t>
  </si>
  <si>
    <t>Manager</t>
  </si>
  <si>
    <t>Mortgage/Loans</t>
  </si>
  <si>
    <t>New Tax</t>
  </si>
  <si>
    <t>Pool/Spa</t>
  </si>
  <si>
    <t>Professional Management</t>
  </si>
  <si>
    <t>Staff</t>
  </si>
  <si>
    <t>Supplies</t>
  </si>
  <si>
    <t>Vacancy Allowance</t>
  </si>
  <si>
    <t>Water/Sewer</t>
  </si>
  <si>
    <t>Workmans Compensation</t>
  </si>
  <si>
    <t>Corporation</t>
  </si>
  <si>
    <t>LLC</t>
  </si>
  <si>
    <t>Partnership</t>
  </si>
  <si>
    <t>Sole Proprietor</t>
  </si>
  <si>
    <t>Close of Escrow</t>
  </si>
  <si>
    <t>Close Plus 1 Day</t>
  </si>
  <si>
    <t>Close Plus 2 Days</t>
  </si>
  <si>
    <t>Close Plus 3 Days</t>
  </si>
  <si>
    <t>Close Plus 3 to 5 Days</t>
  </si>
  <si>
    <t>Close Plus 30 Days</t>
  </si>
  <si>
    <t>Rental Agreement</t>
  </si>
  <si>
    <t>See Remarks</t>
  </si>
  <si>
    <t>Seller Rent Back</t>
  </si>
  <si>
    <t>Subject to Tenant Rights</t>
  </si>
  <si>
    <t>Occupant</t>
  </si>
  <si>
    <t>Beer/Wine</t>
  </si>
  <si>
    <t>Class H</t>
  </si>
  <si>
    <t>Entertainment</t>
  </si>
  <si>
    <t>Gambling</t>
  </si>
  <si>
    <t>Liquor</t>
  </si>
  <si>
    <t>Liquor 5 years or less</t>
  </si>
  <si>
    <t>Liquor 5 years or more</t>
  </si>
  <si>
    <t>Liquor-Off Sale</t>
  </si>
  <si>
    <t>Liquor-On Sale</t>
  </si>
  <si>
    <t>Professional</t>
  </si>
  <si>
    <t>Standard</t>
  </si>
  <si>
    <t>Bankruptcy Property</t>
  </si>
  <si>
    <t>The association fee is paid monthly.</t>
  </si>
  <si>
    <t>The association fee is paid quarterly.</t>
  </si>
  <si>
    <t>The association fee is paid annually.</t>
  </si>
  <si>
    <t>Cable TV is included in the fee paid to the Association.</t>
  </si>
  <si>
    <t>Earthquake Insurance is included in the fee paid to the Association.</t>
  </si>
  <si>
    <t>Electricity is included in the fee paid to the Association.</t>
  </si>
  <si>
    <t>Gas is included in the fee paid to the Association.</t>
  </si>
  <si>
    <t>Insurance is included in the fee paid to the Association.</t>
  </si>
  <si>
    <t>Maintenance of the exterior of the structure including roofing, walls, exterior structures and does not include the grounds.</t>
  </si>
  <si>
    <t>Maintenance of the grounds including lawns and common areas but not including exterior structures.</t>
  </si>
  <si>
    <t>Pest Control is included in the fee paid to the Association.</t>
  </si>
  <si>
    <t>Security is included in the fee paid to the Association.</t>
  </si>
  <si>
    <t>Sewer is included in the fee paid to the Association.</t>
  </si>
  <si>
    <t>Snow Removal is included in the fee paid to the Association.</t>
  </si>
  <si>
    <t>Trash is included in the fee paid to the Association.</t>
  </si>
  <si>
    <t>Utilities is included in the fee paid to the Association.</t>
  </si>
  <si>
    <t>Water is included in the fee paid to the Association.</t>
  </si>
  <si>
    <t>A licensed real estate agent will be present at the open house event.</t>
  </si>
  <si>
    <t>A licensed real estate agent will not be present and the property owner will be present at the open house event.</t>
  </si>
  <si>
    <t>The open house event will not be attended.  Access will normally be via lockbox or other pre-arranged means.</t>
  </si>
  <si>
    <t>The buyer assumed a current form of financing.</t>
  </si>
  <si>
    <t>The buyer paid cash for the property.</t>
  </si>
  <si>
    <t>The purchase of a property involves an agreement to perform services, provide product, share of income, or some other agreement as the method of payment for the property.</t>
  </si>
  <si>
    <t>The buyer is using conventional financing to purchase the home.</t>
  </si>
  <si>
    <t>The buyer is using another form of financing that is not included in the options provided in this list.</t>
  </si>
  <si>
    <t>Financing is provided by a private party.</t>
  </si>
  <si>
    <t>The seller is providing financing to the buyer.</t>
  </si>
  <si>
    <t>Financing where title of the property is placed with a trustee who secures payment of the loan for a beneficiary.</t>
  </si>
  <si>
    <t>A loan from an approved provider that follows the guidelines of, and is insured by, the US Department of Agriculture.</t>
  </si>
  <si>
    <t>A loan from an approved provider that follows the guidelines of, and is insured by, the US Department of Veteran's Affairs.</t>
  </si>
  <si>
    <t>The class, sometimes known as property type, is a business for sale.</t>
  </si>
  <si>
    <t>The class, sometimes known as property type, is a commercial property for lease.</t>
  </si>
  <si>
    <t>The class, sometimes known as property type, is a commercial property for sale.</t>
  </si>
  <si>
    <t>The class is the collection of the member's contacts/clients.</t>
  </si>
  <si>
    <t>The class, sometimes known as property type, is a collection of all listing property types.</t>
  </si>
  <si>
    <t>The class, sometimes known as property type, is a farm.</t>
  </si>
  <si>
    <t>The class, sometimes known as property type, is land for sale or lease.</t>
  </si>
  <si>
    <t>The class, sometimes known as property type, is a manufactured or mobile home in a mobile park.</t>
  </si>
  <si>
    <t>The class is one that contains records referencing media files.</t>
  </si>
  <si>
    <t>The class containing member records.</t>
  </si>
  <si>
    <t>The class containing office records.</t>
  </si>
  <si>
    <t>The class containing Open House records.</t>
  </si>
  <si>
    <t>The class, sometimes known as property type, is residential property for sale.</t>
  </si>
  <si>
    <t>The class, sometimes known as property type, is income or multi-family property for sale.</t>
  </si>
  <si>
    <t>The class, sometimes known as property type, is residential property for lease.</t>
  </si>
  <si>
    <t>The class containing saved search data.</t>
  </si>
  <si>
    <t>The property was sold via auction.</t>
  </si>
  <si>
    <t>The property was owned and sold by the US Department of Housing and Urban Development.</t>
  </si>
  <si>
    <t>The property sold was in the process of foreclosure.</t>
  </si>
  <si>
    <t>The property sold had a notice of default from the lender.</t>
  </si>
  <si>
    <t>The property sold was a probate sale.</t>
  </si>
  <si>
    <t>The property was owned and sold by the bank/lender.</t>
  </si>
  <si>
    <t>The property was sold as a short sale.</t>
  </si>
  <si>
    <t>The property sold had a third party approval.</t>
  </si>
  <si>
    <t>the property sold was a 1031 exchange under section 1031 of the Internal Revenue tax code.</t>
  </si>
  <si>
    <t>The sale is an all inclusive trust deed.</t>
  </si>
  <si>
    <t>The property sold has existing bonds.</t>
  </si>
  <si>
    <t>The property sold has a land use fee.</t>
  </si>
  <si>
    <t>The property was sold as a lease back to the seller.</t>
  </si>
  <si>
    <t>The property sold was under the terms of a lease purchase agreement.</t>
  </si>
  <si>
    <t>A lien release was involve with the sale of the property.</t>
  </si>
  <si>
    <t>The owner paid points as part of the sale agreement.</t>
  </si>
  <si>
    <t>The property was sold as a relocation property.</t>
  </si>
  <si>
    <t>The property was sold as an equity share and has an occupant and investor.</t>
  </si>
  <si>
    <t>Special funding was used to purchase the property.</t>
  </si>
  <si>
    <t>The sale involved some form of trade.</t>
  </si>
  <si>
    <t>The dwelling being sold has one common wall with another property that is not part of the sale.  Also known as an attached structure.</t>
  </si>
  <si>
    <t>The dwelling being sold has two or more common walls with another property that is not part of the sale.  Also known as an attached structure.</t>
  </si>
  <si>
    <t>The dwelling being sold has one or more common walls with another property that is not part of the sale and is at the end of a row of units.  Also known as an attached structure.</t>
  </si>
  <si>
    <t>The dwelling being sold has no attached structures that are not part of the sale.  Also know as a detached structure.</t>
  </si>
  <si>
    <t>The property is attached to another dwelling that is not part of the sale, but there is no unit above the one being sold.</t>
  </si>
  <si>
    <t>The property is attached to another dwelling that is not part of the sale, but there is no unit below the one being sold.</t>
  </si>
  <si>
    <t>The financing currently in place may be assumed.</t>
  </si>
  <si>
    <t>The is no current financing on the property.</t>
  </si>
  <si>
    <t>The current owner is using another form of financing that is not included in the options provided in this list.</t>
  </si>
  <si>
    <t>A clause or provision in a lease document that set a formula for how rent will increase over time.</t>
  </si>
  <si>
    <t>The terms of the lease are agreed orally (not in writing) between the lessee and lessor.  Legal restrictions around oral agreements vary from state to state.</t>
  </si>
  <si>
    <t>The financial data in the listing was provided by an accountant.</t>
  </si>
  <si>
    <t>the financial data in the listing was provided by the owner.</t>
  </si>
  <si>
    <t>the financial data in the listing was provided by the property manager.</t>
  </si>
  <si>
    <t>The income amount includes income from laundry facilities.</t>
  </si>
  <si>
    <t>The income amount includes income from parking.</t>
  </si>
  <si>
    <t>The income amount includes income from only the rent charged to the tenants.</t>
  </si>
  <si>
    <t>The land lease amount is a monthly charge.</t>
  </si>
  <si>
    <t>the land lease amount is a weekly charge.</t>
  </si>
  <si>
    <t>The land lease amount is an annual charge.</t>
  </si>
  <si>
    <t>The lease amount is a monthly charge.</t>
  </si>
  <si>
    <t>The lease amount is a weekly charge.</t>
  </si>
  <si>
    <t>The lease amount is an annual charge.</t>
  </si>
  <si>
    <t>Additional commission is paid in the event the tenant purchase the property.</t>
  </si>
  <si>
    <t>The seller is may be interested in a 1031 exchange as part of the sale.</t>
  </si>
  <si>
    <t>The property is under an all inclusive trust deed.</t>
  </si>
  <si>
    <t>The seller is interested in assumable financing.</t>
  </si>
  <si>
    <t>The seller would like a cash sale.</t>
  </si>
  <si>
    <t>The seller may be interested in an agreement to perform services, provide product, share of income, or some other agreement as the method of payment for the property.</t>
  </si>
  <si>
    <t>The seller may accept a buyer using conventional financing to purchase the home.</t>
  </si>
  <si>
    <t>The property for sale has existing bonds.</t>
  </si>
  <si>
    <t>The listed property has a land use fee.</t>
  </si>
  <si>
    <t>The seller may be interested in selling as a lease option to the buyer.</t>
  </si>
  <si>
    <t>The property for sale may require a lien release.</t>
  </si>
  <si>
    <t>The seller may be interested in carrying the mortgage note.</t>
  </si>
  <si>
    <t>The seller may carry points.</t>
  </si>
  <si>
    <t>The seller will carry points.</t>
  </si>
  <si>
    <t>The property for sale is a relocation property.</t>
  </si>
  <si>
    <t>The seller may be interested in investing in an equity share.</t>
  </si>
  <si>
    <t>Contact the listing agent for the listing terms.</t>
  </si>
  <si>
    <t>The seller may accept financing where title of the property is placed with a trustee who secures payment of the loan for a beneficiary.</t>
  </si>
  <si>
    <t>The seller may accept a loan from an approved provider that follows the guidelines of, and is insured by, the US Department of Agriculture.</t>
  </si>
  <si>
    <t>The seller may accept a loan from an approved provider that follows the guidelines of, and is insured by, the US Department of Veteran's Affairs.</t>
  </si>
  <si>
    <t>The media is a photo.</t>
  </si>
  <si>
    <t>The media is a video.</t>
  </si>
  <si>
    <t>The media is a branded virtual tour.</t>
  </si>
  <si>
    <t>The media is an unbranded virtual tour.</t>
  </si>
  <si>
    <t>The media is a document.</t>
  </si>
  <si>
    <t>The media is a floor plan.</t>
  </si>
  <si>
    <t>The media is an office logo.</t>
  </si>
  <si>
    <t>The media is an office photo.</t>
  </si>
  <si>
    <t>The media is an agent photo.</t>
  </si>
  <si>
    <t>The media is a gif file type.</t>
  </si>
  <si>
    <t>The media is a jpeg file type.</t>
  </si>
  <si>
    <t>The media is a png file type.</t>
  </si>
  <si>
    <t>The media is a tiff file type.</t>
  </si>
  <si>
    <t>The media is an mpeg file type.</t>
  </si>
  <si>
    <t>The media is an mp4 file type.</t>
  </si>
  <si>
    <t>The media is a quicktime file type.</t>
  </si>
  <si>
    <t>The media is a wmv file type.</t>
  </si>
  <si>
    <t>The media is a pdf file type.</t>
  </si>
  <si>
    <t>The media is a rtf file type.</t>
  </si>
  <si>
    <t>The media is a txt file type.</t>
  </si>
  <si>
    <t>The media is a doc file type.</t>
  </si>
  <si>
    <t>The media is a docx file type.</t>
  </si>
  <si>
    <t>The media is a xls file type.</t>
  </si>
  <si>
    <t>The media is a xlsx file type.</t>
  </si>
  <si>
    <t>The member is a member of the association's staff.</t>
  </si>
  <si>
    <t>The member is a designated appraiser and a member of NAR.</t>
  </si>
  <si>
    <t>The member is a designated broker and a member of NAR.</t>
  </si>
  <si>
    <t>The member is a broker and not a member of NAR, receiving MLS services only.</t>
  </si>
  <si>
    <t>The member is a sales person and not a member of NAR, receiving MLS services only.</t>
  </si>
  <si>
    <t>The individual is a member of MLS staff.</t>
  </si>
  <si>
    <t>The individual is not a member or is a vendor.</t>
  </si>
  <si>
    <t>The member is a license office manager.</t>
  </si>
  <si>
    <t>The member is an appraiser and a member of NAR.</t>
  </si>
  <si>
    <t>The member is a sales person and a member of NAR.</t>
  </si>
  <si>
    <t>The member is an unlicensed assistant.</t>
  </si>
  <si>
    <t>The occupant is the owner.</t>
  </si>
  <si>
    <t>The occupant is a tenant.</t>
  </si>
  <si>
    <t>The property is vacant.</t>
  </si>
  <si>
    <t>The record in the office roster is an affiliate office.</t>
  </si>
  <si>
    <t>The record in the office roster is an appraiser office.</t>
  </si>
  <si>
    <t>The record in the office roster is an association office.</t>
  </si>
  <si>
    <t>The record in the office roster is an non member/vendor office.</t>
  </si>
  <si>
    <t>The record in the office roster is an realtor firm office.</t>
  </si>
  <si>
    <t>The record in the office roster is an realtor office.</t>
  </si>
  <si>
    <t>The operating expense amount includes accounting costs.</t>
  </si>
  <si>
    <t>The operating expense amount includes advertising costs.</t>
  </si>
  <si>
    <t>The operating expense amount includes association costs.</t>
  </si>
  <si>
    <t>The operating expense amount includes capital improvements costs.</t>
  </si>
  <si>
    <t>The operating expense amount includes depreciation costs.</t>
  </si>
  <si>
    <t>The operating expense amount includes equipment rental costs.</t>
  </si>
  <si>
    <t>The operating expense amount includes fuel costs.</t>
  </si>
  <si>
    <t>The operating expense amount includes furniture replacement costs.</t>
  </si>
  <si>
    <t>The operating expense amount includes insurance costs.</t>
  </si>
  <si>
    <t>The operating expense amount includes legal costs.</t>
  </si>
  <si>
    <t>The operating expense amount includes licenses costs.</t>
  </si>
  <si>
    <t>The operating expense amount includes maintenance costs.</t>
  </si>
  <si>
    <t>The operating expense amount includes maintenance grounds costs.</t>
  </si>
  <si>
    <t>The operating expense amount includes maintenance structure costs.</t>
  </si>
  <si>
    <t>The operating expense amount includes manager costs.</t>
  </si>
  <si>
    <t>The operating expense amount includes mortgage/loans costs.</t>
  </si>
  <si>
    <t>The operating expense amount includes new tax costs.</t>
  </si>
  <si>
    <t>The operating expense amount includes other costs.</t>
  </si>
  <si>
    <t>The operating expense amount includes parking costs.</t>
  </si>
  <si>
    <t>The operating expense amount includes pest control costs.</t>
  </si>
  <si>
    <t>The operating expense amount includes pool/spa costs.</t>
  </si>
  <si>
    <t>The operating expense amount includes professional management costs.</t>
  </si>
  <si>
    <t>The operating expense amount includes security costs.</t>
  </si>
  <si>
    <t>The operating expense amount includes snow removal costs.</t>
  </si>
  <si>
    <t>The operating expense amount includes staff costs.</t>
  </si>
  <si>
    <t>The operating expense amount includes supplies costs.</t>
  </si>
  <si>
    <t>The operating expense amount includes trash costs.</t>
  </si>
  <si>
    <t>The operating expense amount includes utilities costs.</t>
  </si>
  <si>
    <t>The operating expense amount includes vacancy allowance costs.</t>
  </si>
  <si>
    <t>The operating expense amount includes water/sewer costs.</t>
  </si>
  <si>
    <t>The ownership type of the business being sold is a corporation.</t>
  </si>
  <si>
    <t>The ownership type of the business being sold is a limited liability corporation.</t>
  </si>
  <si>
    <t>The ownership type of the business being sold is a partnership.</t>
  </si>
  <si>
    <t>The ownership type of the business being sold is a sole proprietor.</t>
  </si>
  <si>
    <t>Possession is passed to the buyer at the close of escrow.</t>
  </si>
  <si>
    <t>Possession is passed to the buyer one day after the close of escrow.</t>
  </si>
  <si>
    <t>Possession is passed to the buyer two days after the close of escrow.</t>
  </si>
  <si>
    <t>Possession is passed to the buyer 3 days after the close of escrow.</t>
  </si>
  <si>
    <t>Possession is passed to the buyer 3 to 5 days after the close of escrow.</t>
  </si>
  <si>
    <t>Possession is passed to the buyer 30 days after the close of escrow.</t>
  </si>
  <si>
    <t>Timing of the passing of possession to the buyer is negotiable.</t>
  </si>
  <si>
    <t>Possession is stipulated in the rental agreement.</t>
  </si>
  <si>
    <t>See the listing/agent remarks for more information on possession.</t>
  </si>
  <si>
    <t>Possession is determined by the details of the seller rent back agreement, which is in most cases the seller will remain resident.</t>
  </si>
  <si>
    <t>The terms of the transfer of possession are subject to the rights of the current tenant.</t>
  </si>
  <si>
    <t>The showing contact is the occupant.</t>
  </si>
  <si>
    <t>The showing contact is the owner.</t>
  </si>
  <si>
    <t>The showing contact is the property manager.</t>
  </si>
  <si>
    <t>The business being sold uses/requires a Beer/Wine license.</t>
  </si>
  <si>
    <t>The business being sold uses/requires a Class H license.</t>
  </si>
  <si>
    <t>The business being sold uses/requires an Entertainment license.</t>
  </si>
  <si>
    <t>The business being sold uses/requires a Franchise license.</t>
  </si>
  <si>
    <t>The business being sold uses/requires a Gambling license.</t>
  </si>
  <si>
    <t>The business being sold uses/requires a Liquor license.</t>
  </si>
  <si>
    <t>The business being sold uses/requires a Liquor 5 years or less license.</t>
  </si>
  <si>
    <t>The business being sold uses/requires a Liquor 5 years or more license.</t>
  </si>
  <si>
    <t>The business being sold uses/requires a Liquor-Off Sale license.</t>
  </si>
  <si>
    <t>The business being sold uses/requires a Liquor-On Sale license.</t>
  </si>
  <si>
    <t>The business being sold uses/requires/has no license.</t>
  </si>
  <si>
    <t>The business being sold uses/requires an other license.</t>
  </si>
  <si>
    <t>The business being sold uses/requires a Professional license.</t>
  </si>
  <si>
    <t>The listing is an auction.</t>
  </si>
  <si>
    <t>The listed property is owned, and being sold, by the US Department of Housing and Urban Development.</t>
  </si>
  <si>
    <t>There is a notice of default on the listed property.</t>
  </si>
  <si>
    <t>The listed property is a probate sale.</t>
  </si>
  <si>
    <t>The listed property is currently bank/lender owned.</t>
  </si>
  <si>
    <t>The listing is a short sale (short pay) and may require bank approval.</t>
  </si>
  <si>
    <t>The listing has none of the other conditions in the Special Listing Conditions field.</t>
  </si>
  <si>
    <t>A court or other third party approval is required for the sale to finalize.</t>
  </si>
  <si>
    <t>The listed property is currently involved in a bankruptcy.</t>
  </si>
  <si>
    <t>Electronics</t>
  </si>
  <si>
    <t>The listing is off market, but a contract still exists between the seller and the listing member and the listing is expected to come back on market.  This is commonly done for renovations or other pre-showing preparation.  For systems that don't use Hold, use Withdrawn.  For systems that use both Hold and Withdrawn, Hold may be interpreted as a off market with the intention to return back on market.</t>
  </si>
  <si>
    <t>The listing is for an Auto Repair-Specialty business.</t>
  </si>
  <si>
    <t>The listing is for an Electronics business.</t>
  </si>
  <si>
    <t>A loan from an approved provider that follows the guidelines of, and is insured by, the Federal Housing Administration.</t>
  </si>
  <si>
    <t>The basic home mortgage loan from an approved provider that follows the guidelines of, and is insured by, the Federal Housing Administration.</t>
  </si>
  <si>
    <t>A loan, for the rehabilitation and repair of single family residence, from an approved provider that follows the guidelines of, and is insured by, the Federal Housing Administration.</t>
  </si>
  <si>
    <t>The class is the transactional history of another class.</t>
  </si>
  <si>
    <t>For details about the selling terms, submit an inquiry to the listing and/or buying agents.</t>
  </si>
  <si>
    <t>Also known as a Bondable Lease, the tenant carries every risk in addition to the costs of a NNN Lease.</t>
  </si>
  <si>
    <t>An escalation clause/provision in a lease to adjust the amount paid by the tenant (lessee) where the adjustment will follow the Consumer Price Index (CPI).</t>
  </si>
  <si>
    <t>A lease agreement where the owner (lessor) pays all property changes normal to ownership.  The opposite to net leases where the tenant (lessee) may pay taxes, insurance, maintenance and even for damages that were not caused by the tenant.</t>
  </si>
  <si>
    <t>Typically a long term lease of land where the tenant (lessee) has the right to develop or make improvements.</t>
  </si>
  <si>
    <t>A lease agreement where the tenant pays the real estate taxes.</t>
  </si>
  <si>
    <t>A lease agreement where the tenant pays real estate taxes and building insurance.</t>
  </si>
  <si>
    <t>A lease agreement where the tenant pays real estate taxes, building insurance and maintenance.</t>
  </si>
  <si>
    <t>The income amount includes income from charging for recreation facilities.</t>
  </si>
  <si>
    <t>The income amount includes income from charging for RV storage.</t>
  </si>
  <si>
    <t>The income amount includes income from charging for general storage.</t>
  </si>
  <si>
    <t>For details on about additional selling office compensation for lease renewals, contact the listing agent.</t>
  </si>
  <si>
    <t>For details on about additional selling office compensation for lease renewals, contact the listing office.</t>
  </si>
  <si>
    <t>There is no additional commission if the tenant renews or extends the lease.</t>
  </si>
  <si>
    <t>There is additional commission paid if the tenant renews the lease.</t>
  </si>
  <si>
    <t>the seller may accept a buyer with a loan from an approved provider that follows the guidelines of, and is insured by, the Federal Housing Administration.</t>
  </si>
  <si>
    <t>The seller may be interested in the simultaneous sale of a property with a lease back to the seller, who then becomes the tenant.</t>
  </si>
  <si>
    <t>The seller may be interested in selling as a lease purchase.</t>
  </si>
  <si>
    <t>The seller may be interested in a special funding arrangement.</t>
  </si>
  <si>
    <t>The seller may be interested in a trade arrangement.</t>
  </si>
  <si>
    <t>The member is an appraiser and not a member of NAR, receiving MLS services only.</t>
  </si>
  <si>
    <t>The record in the office roster is a broker branch office who receives only MLS service.</t>
  </si>
  <si>
    <t>The record in the office roster is a broker Firm office who receives only MLS service.</t>
  </si>
  <si>
    <t>The record in the office roster is a broker office who receives only MLS service.</t>
  </si>
  <si>
    <t>The record in the office roster is an realtor branch office .</t>
  </si>
  <si>
    <t>The operating expense amount includes cable TV costs.</t>
  </si>
  <si>
    <t>Gardener</t>
  </si>
  <si>
    <t>The operating expense amount includes gardener costs.</t>
  </si>
  <si>
    <t>The operating expense amount includes workman's compensation costs.</t>
  </si>
  <si>
    <t>The showing contact is a licensed agent.</t>
  </si>
  <si>
    <t>The listed property is currently in the process of foreclosure.</t>
  </si>
  <si>
    <t>NOD</t>
  </si>
  <si>
    <t>COE</t>
  </si>
  <si>
    <t>COE+1</t>
  </si>
  <si>
    <t>COE+2</t>
  </si>
  <si>
    <t>COE+3</t>
  </si>
  <si>
    <t>The primary key of the related record from the source resource. For example the ListingKey, AgentKey, OfficeKey, TeamKey, etc.  This is the system you are connecting to and not necessarily the original source of the record.  This is a foreign key from the resrouce selected in the ResrouceName field.</t>
  </si>
  <si>
    <t>TeamMemberType</t>
  </si>
  <si>
    <t>The role of the member within the team.  i.e. team lead, principle, associate, assistant, etc.</t>
  </si>
  <si>
    <t>TeamImpersonationLevel</t>
  </si>
  <si>
    <t>The level of impersonation the member is allowed within the team.  i.e. Impersonate (to work as the team), On Behalf (to show the team name, but also show the member's info, None (don't allow this member to appear as part of team).</t>
  </si>
  <si>
    <t>Bronze</t>
  </si>
  <si>
    <t>Silver</t>
  </si>
  <si>
    <t>Gold</t>
  </si>
  <si>
    <t>Platinum</t>
  </si>
  <si>
    <t>Total Fields per Certification Level</t>
  </si>
  <si>
    <t>ListTeamKey</t>
  </si>
  <si>
    <t>BuyerTeamKey</t>
  </si>
  <si>
    <t>A system unique identifier. Specifically, in aggregation systems, the Key is the system unique identifier from the system that the record was just retrieved. This may be identical to the related xxxId identifier, but the key is guaranteed unique for this record set.  This is a foreign key relating to the Teams resource's TeamKey.</t>
  </si>
  <si>
    <t>HoursDaysofOperationDescription</t>
  </si>
  <si>
    <t>A simplified enumerated list of the days and hours of operation of the business being sold.  i.e. Open 24 Hours or Open 7 Days.  For more detailed descriptions use the HoursDaysofOperationDescription field.</t>
  </si>
  <si>
    <t>A detailed description of the hours and days the business being sold is open for business.  For a specific list of simplified times the business is open, use the HoursDaysofOperation enumerated field.</t>
  </si>
  <si>
    <t>BathroomsPartial</t>
  </si>
  <si>
    <t>The number of partial bathrooms in the property being sold/leased.  When used in combination with the BathroomsFull field, this replaces (or is the sum of) all Half and One Quarter bathrooms; and in the event BathroomsThreeQuarter is not used, BathroomsFull replaces (or is the sum of) all Full and Three Quarter baths.  This field should not be used in combination with the BathroomsOneQuarter or the BathroomsHalf.</t>
  </si>
  <si>
    <t>A room containing all 4 of the 4 elements constituting a bath, which are; Toilet, Sink, Bathtub or Shower Head.  A Full Bath will typically contain four elements; Sink, Toilet, Tub and Shower Head (in tub or stall).  However, some may considered a Sink, Toilet and Tub (without a shower) a Full Bath, others consider this to be a Three Quarter Bath.  In the event that BathroomsThreeQuarter is not in use, this field may represent the sum of all Full and Three Quarter bathrooms.</t>
  </si>
  <si>
    <t>PetsAllowed</t>
  </si>
  <si>
    <t>Are pets allowed at the property being leased?  A list of yes, no and more detailed restrictions/allowances.</t>
  </si>
  <si>
    <t>MemberNationalAssociationId</t>
  </si>
  <si>
    <t>The national association ID of the member.  i.e. in the U.S. is the NRDS number.</t>
  </si>
  <si>
    <t>OfficeNationalAssociationId</t>
  </si>
  <si>
    <t>The national association ID of the office.  i.e. in the U.S. is the NRDS number.</t>
  </si>
  <si>
    <t>TeamLeadNationalAssociationId</t>
  </si>
  <si>
    <t>The national association ID of the team lead.  i.e. in the U.S. is the NRDS number.</t>
  </si>
  <si>
    <t>TeamMemberNationalAssociationId</t>
  </si>
  <si>
    <t>Textual representation of the search performed by the member that was saved.  It is required to present in ODATA's $filter format.  Additional formats are under review.  See additional documentation for specific requirements for this field.</t>
  </si>
  <si>
    <t>A number, may be an integer or decimal which is defined in the data length.  Check Suggested Max Length to differentiate Integer from Decimal.</t>
  </si>
  <si>
    <t>The suggested maximum length of the given field.  Suggested maximum lengths are optional at this time, but are strongly recommended when a source MLS system is considering a metadata change.  This field also determines integer from decimal.  For example, "2" is an integer with a length of two places.  6.2 is a decimal with two places to the right of the decimal and 4 places to the left of the decimal.</t>
  </si>
  <si>
    <t>Meta-Definitions</t>
  </si>
  <si>
    <t>Definition of the columns found within the RESO Data Dictionary</t>
  </si>
  <si>
    <t>n/a</t>
  </si>
  <si>
    <t>Call</t>
  </si>
  <si>
    <t>Cats OK</t>
  </si>
  <si>
    <t>Dogs OK</t>
  </si>
  <si>
    <t>Number Limit</t>
  </si>
  <si>
    <t>Size Limit</t>
  </si>
  <si>
    <t>Breed Restrictions</t>
  </si>
  <si>
    <t>All pets are allowed.</t>
  </si>
  <si>
    <t>No pets are allowed.</t>
  </si>
  <si>
    <t>Call to inquire about pet restrictions.</t>
  </si>
  <si>
    <t>Cats are allowed.</t>
  </si>
  <si>
    <t>Dogs are allowed.</t>
  </si>
  <si>
    <t>There is a limit on the number of pets allowed.</t>
  </si>
  <si>
    <t>There are breed restrictions on allowed pets.</t>
  </si>
  <si>
    <t>There are size restrictions on allowed pets.</t>
  </si>
  <si>
    <t>Open 24 Hours</t>
  </si>
  <si>
    <t>Open 8 Hours/Day</t>
  </si>
  <si>
    <t>Open -8 Hours/Day</t>
  </si>
  <si>
    <t>Open 8+ Hours/Day</t>
  </si>
  <si>
    <t>Open 7 Days</t>
  </si>
  <si>
    <t>Open Monday-Friday</t>
  </si>
  <si>
    <t>Open Sunday</t>
  </si>
  <si>
    <t>Open Saturday</t>
  </si>
  <si>
    <t>Evenings Only</t>
  </si>
  <si>
    <t>The business being sold is open 24 hours per day.</t>
  </si>
  <si>
    <t>The business being sold is open 7 days per week.</t>
  </si>
  <si>
    <t>The business being sold is open Monday through Friday.</t>
  </si>
  <si>
    <t>The business being sold is open on Sundays.</t>
  </si>
  <si>
    <t>The business being sold is open 8 hours per day.</t>
  </si>
  <si>
    <t>The business being sold is open less than 8 hours per day.</t>
  </si>
  <si>
    <t>The business being sold is open more than 8 hours/day.</t>
  </si>
  <si>
    <t>The business being sold is open on Saturdays.</t>
  </si>
  <si>
    <t>The business being sold is open in the evenings only.</t>
  </si>
  <si>
    <t>Certification Level</t>
  </si>
  <si>
    <t>Is the field/enumeration considered to be "Core".  Core fields, and the various levels of certification represented by precious metals, are detailed in the Data Dictionary Certification documentation.</t>
  </si>
  <si>
    <t>All Tabs</t>
  </si>
  <si>
    <t>Updated the column "Core" to be called "Certification Level".</t>
  </si>
  <si>
    <t>Proposed Changes</t>
  </si>
  <si>
    <t>Deprecations</t>
  </si>
  <si>
    <t>Added missing Element Status and Status/Revised Dates for LeasableArea and LeasableAreaUnits</t>
  </si>
  <si>
    <t>Change Counts</t>
  </si>
  <si>
    <t>Total Proposed and Deprecated</t>
  </si>
  <si>
    <t>Total Fields, Active, Proposed, Deprecated</t>
  </si>
  <si>
    <t>Added Field and Change Counts</t>
  </si>
  <si>
    <t>Residential Income (Multi-Family)</t>
  </si>
  <si>
    <t>Property Type Field Counts</t>
  </si>
  <si>
    <t>Resource Field Counts</t>
  </si>
  <si>
    <t>Certification Level Counts</t>
  </si>
  <si>
    <t>Please send any questions and/or suggestions to Rob Larson by emailing Rob@CRMLS.org.  Also please consider the benefits of becoming a Member of RESO.  Go to RESO.org for more information on how you can participate in RESO and the growth of RETS.</t>
  </si>
  <si>
    <t>Introduction</t>
  </si>
  <si>
    <t>Removed "charter" from "consider the benefits of becoming a charter member"</t>
  </si>
  <si>
    <t>Proposed IDX</t>
  </si>
  <si>
    <t>A conveyance of a trust to another trustee was involved with the sale of the property.</t>
  </si>
  <si>
    <t>A trust conveyance (to another trustee) may be involved in the sale of the property.</t>
  </si>
  <si>
    <t>ListTeamName</t>
  </si>
  <si>
    <t>Suffix to the ListAgentLastName (e.g. Esq.,  Jr.,  III etc.)</t>
  </si>
  <si>
    <t>Suffix to the CoListAgentLastName (e.g. Esq.,  Jr.,  III etc.)</t>
  </si>
  <si>
    <t>Suffix to the BuyerAgentLastName (e.g. Esq.,  Jr.,  III etc.)</t>
  </si>
  <si>
    <t>Suffix to the CoBuyerAgentLastName (e.g. Esq.,  Jr.,  III etc.)</t>
  </si>
  <si>
    <t>Field addition by workgroup on 7/10/13. . . . . 11/19/13 Approved by BOD.
Corrected capitalization of the "Of" within the field name.  "of" was lower case.</t>
  </si>
  <si>
    <t>1/31/14 - Workgroup "e-vote" to change type from single to multi select.  7/3/14 BOD Change Approved.</t>
  </si>
  <si>
    <t>8/1/13 - Workgroup addition. . . . . 11/19/13 Approved by BOD</t>
  </si>
  <si>
    <t>4/22/13 - Change group from /Listing/Property to /Listing/Property/Tax to match the Parcel Number's grouping.  
11/21/13 - Change all Y/N Single Select to nullable boolean per 2013 fall meeting workgroup.  7/3/14 BOD Change Approved.</t>
  </si>
  <si>
    <t xml:space="preserve">4/22/13 - Change group from /Listing/Property to /Listing/Property/Tax to match the Parcel Number's grouping.  </t>
  </si>
  <si>
    <t>8/8/13 - workgroup removal of "Or Section" from field name.  7/3/14 BOD Change Approved.</t>
  </si>
  <si>
    <t>Resource</t>
  </si>
  <si>
    <t>The fields commonly used in a Multiple Listing Service listing.</t>
  </si>
  <si>
    <t>The roster of agents, brokers, appraisers, assistants, affiliates., etc. who are members of the MLS and/or Association of REALTORS®.</t>
  </si>
  <si>
    <t>The key fields that tie records from the Members resource to the related records in the Teams resource.</t>
  </si>
  <si>
    <t>Added "/Property" to groups that were lacking the leading resource name in the group.</t>
  </si>
  <si>
    <t>Added the new "Path" column to all resources and changed the "Group" column to use an underscore as the delimiter rather than a forward slash.  Also updated the Meta-Definitions page adding "Path" and updating the definition for "Group".</t>
  </si>
  <si>
    <t>Added draft IDX information for new IDX payload discussion.</t>
  </si>
  <si>
    <t>Duplication:  Review the dictionary thoroughly to ensure you are not duplicating an already existing field or enumeration.  Concepts can be expressed in a number of ways and rather than adding additional fields or enumerations, alternate names are added to the synonym column (and used to improve definition).</t>
  </si>
  <si>
    <t>Spelling corrections in definitions and notes.</t>
  </si>
  <si>
    <t>A description or marketing information about the team.</t>
  </si>
  <si>
    <t>The unique system identifier of the team's lead member.</t>
  </si>
  <si>
    <t>The record in the office roster is an MLS office.</t>
  </si>
  <si>
    <t>_Property_Structure_Performance_GreenVerification</t>
  </si>
  <si>
    <t>8/8/13 - Workgroup addition.
7/3/14 - Addition approved by BOD.
6/17/15 - Flattend Group for Wiki use.</t>
  </si>
  <si>
    <t>** NOTE:  Enumerations may not exceed 128 characters in length.</t>
  </si>
  <si>
    <t>BuyerTeamName</t>
  </si>
  <si>
    <t>Renamed Provider to Originating System per workgroup decision on 4/20/12
2/1/15 - added foreign key information to definition per DD tech sub group. 7/21/15 - BOD Approved</t>
  </si>
  <si>
    <t>Name change from Pending Date to Purchase Contract Date  and type change from "DateTime" to "Date" per workgroup decision on 4/20/12
3/19/15 - Workgroup updated definition and synonyms to better explain lease listings. 7/21/15 - BOD Approved</t>
  </si>
  <si>
    <t>Name and type change from "DateTime" to "Date" per workgroup decision on 4/20/12
3/19/15 - Workgroup updated definition and synonyms to better explain lease listings. 7/21/15 - BOD Approved</t>
  </si>
  <si>
    <t>Revised name per workgroup on-line vote Jun/Jul 2012
11/21/13 - Change all Y/N Single Select to nullable boolean per 2013 fall meeting workgroup.  7/3/14 BOD Change Approved.
3/19/15 - workgroup renamed from IDX… to Internet… 7/21/15 - BOD Approved</t>
  </si>
  <si>
    <t>3/19/15 - workgroup addition. 7/21/15 - BOD Approved</t>
  </si>
  <si>
    <t>7/10/13 - renamed by adding "Contact" to field name. . . . . 11/19/13 Approved by BOD
3/19/15 - Removed "Number" from end of field name to comply with naming standard. 7/21/15 - BOD Approved</t>
  </si>
  <si>
    <t>Field addition by workgroup on 4/20/12 meeting.  
7/10/13 - renamed by adding "Contact" to field name. . . . . 11/19/13 Approved by BOD
3/5/15 - Changed data type form number to string per workgroup decision.
3/19/15 - changed name to end with "Ext" instead of "Extension" to keep field in alignment with naming convention. 7/21/15 - BOD Approved</t>
  </si>
  <si>
    <t>3/19/15 - workgroup changed form string to string list multi. 7/21/15 - BOD Approved</t>
  </si>
  <si>
    <t>2/19/15 - workgroup addition. 7/21/15 - BOD Approved</t>
  </si>
  <si>
    <t>12/4/13 - workgroup addition.  7/3/14 BOD Change Approved.
3/5/15 - workgroup decided to add to Res Lease. 7/21/15 - BOD Approved</t>
  </si>
  <si>
    <t>2/19/15 - Workgroup changed type from Single Select to String. 7/21/15 - BOD Approved</t>
  </si>
  <si>
    <t>3/5/15 - workgroup change of type from number to string. 7/21/15 - BOD Approved</t>
  </si>
  <si>
    <t>2/1/15 - added foreign key information to definition per DD tech sub group. 7/21/15 - BOD Approved</t>
  </si>
  <si>
    <t>5/21/15 workgroup - Change name from ListTeamDisplayName to ListTeamName 7/21/15 - BOD Approved</t>
  </si>
  <si>
    <t>5/6/15 - field addition to support relationship to Teams resource. 7/21/15 - BOD Approved</t>
  </si>
  <si>
    <t>5/21/15 workgroup - Change name from BuyerTeamDisplayName to BuyerTeamName 7/21/15 - BOD Approved</t>
  </si>
  <si>
    <t>4/16/15 - workgroup addition. 7/21/15 - BOD Approved</t>
  </si>
  <si>
    <t>4/2/15 - Tech Workgroup change from 14.2 to 16.4. 7/21/15 - BOD Approved</t>
  </si>
  <si>
    <t>Field addition by workgroup on 4/20/12 meeting.
10/18/14 - Updated length to 1024 to match other multiselect feature fields. 7/21/15 - BOD Approved</t>
  </si>
  <si>
    <t>Field added by workgroup on 7/10/13 . . . . 11/19/13 Approved by BOD
10/18/14 - Updated length to 1024 to match other multiselect feature fields. 7/21/15 - BOD Approved</t>
  </si>
  <si>
    <t>Field added by workgroup on 8/15/13  7/3/14 BOD Change Approved.
10/18/14 - Updated length to 1024 to match other multiselect feature fields. 7/21/15 - BOD Approved</t>
  </si>
  <si>
    <t>12/4/13 - workgroup addition.  7/3/14 BOD Change Approved.
3/5/15 - workgroup added to Land. 7/21/15 - BOD Approved</t>
  </si>
  <si>
    <t>7/10/13 - workgroup addition . . . . 11/19/13 Approved by BOD
6/17/15 - Corrected Group.  From Financial to Characteristics 7/21/15 - BOD Approved</t>
  </si>
  <si>
    <t>8/15/13 - workgroup addition.  Included in both income and lease types.  7/3/14 BOD Change Approved.
10/18/14 - Updated length to 1024 to match other multiselect feature fields. 7/21/15 - BOD Approved</t>
  </si>
  <si>
    <t>Added Syn "TenantExpenses, 12/3/13.  8/15/13 - included in Lease type.  7/3/14 BOD Change Approved.
10/18/14 - Updated length to 1024 to match other multiselect feature fields. 7/21/15 - BOD Approved</t>
  </si>
  <si>
    <t>7/10/13 - added to Mobile (previously only Res Lease). . . . . 11/19/13 Approved by BOD
10/18/14 - Updated length to 1024 to match other multiselect feature fields. 7/21/15 - BOD Approved</t>
  </si>
  <si>
    <t>3/5/15 - workgroup addition. 7/21/15 - BOD Approved</t>
  </si>
  <si>
    <t>3/19/15 - previous addition that was missing it's Element Status and change/revision dates. 7/21/15 - BOD Approved</t>
  </si>
  <si>
    <t>12/4/13 - workgroup addition.  7/3/14 BOD Change Approved.
12/16/14 - workgroup added to Com and Com Lease.
1/22/15 - Updated Lookup and Enumeration Status columns.
3/24/15 - Confluence discussion/vote from workgroup to change data type from Single to Multi select. 7/21/15 - BOD Approved</t>
  </si>
  <si>
    <t>8/15/13 - workgroup addition  7/3/14 BOD Change Approved.
10/18/14 - Updated length to 1024 to match other multiselect feature fields. 7/21/15 - BOD Approved</t>
  </si>
  <si>
    <t>3/5/15 - workgroup changed length from 6 to 4.2 to match other Acres fields. 7/21/15 - BOD Approved</t>
  </si>
  <si>
    <t>6/20 - Work group added to Land.  Already existed in Farm. . . . . 11/19/13 Approved by BOD
10/18/14 - Updated length to 1024 to match other multiselect feature fields. 7/21/15 - BOD Approved</t>
  </si>
  <si>
    <t>2/19/15 - workgroup approved addition of existing field to Land. 7/21/15 - BOD Approved</t>
  </si>
  <si>
    <t>10/18/14 - Updated length to 1024 to match other multiselect feature fields. 7/21/15 - BOD Approved</t>
  </si>
  <si>
    <t>Renamed field per workgroup meeting, 4/20/12
4/16/15 - Updated definition to support the workgroup's addition of Partial Baths and how it may be used on conjunction with one other bath field, this Bathrooms Full. 7/21/15 - BOD Approved</t>
  </si>
  <si>
    <t>4/16/15 - addition per workgroup. 7/21/15 - BOD Approved</t>
  </si>
  <si>
    <t>Updated Group to reflect performance and marketing notions.
8/1 - Change Certification to Verification in field name. . . . . 11/19/13 Approved by BOD
2/3/14 - Renamed from GreenBuildingVerification to GreenCertificationType to resolve issues generating Schema.
3/13/14 - Corrected issue with renaming keeping "verification" terminology.  7/3/14 BOD Change Approved.
6/17/15 - Updated "Group" to reflect "verification" semantic. 7/21/15 - BOD Approved</t>
  </si>
  <si>
    <t>Updated Group to reflect performance and marketing notions.
8/1 - Change Certification to Verification in field name.
12/19/13 - added "[Type]" to filed name per DD Workgroup vote.
2/3/14 - Renamed from Green[Type]VerificationBody to -&gt;           GreenCertification[Type]VerifyingBody to resolve schema generation issues.
3/13/14 - Corrected issue with renaming keeping "verification" terminology
5/16/14 - Corrected field name reference in definition.  7/3/14 BOD Change Approved.
6/17/15 - Updated "Group" to reflect "verification" semantic. 7/21/15 - BOD Approved</t>
  </si>
  <si>
    <t>Updated Group to reflect performance and marketing notions.
8/1 - Change Certification to Verification in field name. . . . . 11/19/13 Approved by BOD
2/3/14 - Renamed from Green[Type]YearVerified to Green Certification [Type] Year Certified to resolve schema generation issues.
3/13/14 - Corrected issue with renaming keeping "verification" terminology
5/16/14 - Corrected field name reference in definition.  7/3/14 BOD Change Approved.
3/5/15 - workgroup changed data type to number to match other year fields.
6/17/15 - Updated "Group" to reflect "verification" semantic. 7/21/15 - BOD Approved</t>
  </si>
  <si>
    <t>Updated Group to reflect performance and marketing notions.
8/1 - Change Certification to Verification in field name. . . . . 11/19/13 Approved by BOD
2/3/14 - renamed from Green[Type]VerificationRating to GreenCertification[Type]Rating to resolve schema issues.
3/13/14 - Corrected issue with renaming keeping "verification" terminology
5/16/14 - Corrected field name reference in definition.  7/3/14 BOD Change Approved.
6/17/15 - Updated "Group" to reflect "verification" semantic. 7/21/15 - BOD Approved</t>
  </si>
  <si>
    <t>8/1/13 - Workgroup addition. . . . . 11/19/13 Approved by BOD
2/3/14 - renamed from Green[Type]VerificationMetric to GreenCertificaiton[Type]Metric to resolve schema issues.
3/13/14 - Corrected issue with renaming keeping "verification" terminology
5/16/14 - Corrected field name reference in definition.  7/3/14 BOD Change Approved.
6/17/15 - Updated "Group" to reflect "verification" semantic. 7/21/15 - BOD Approved</t>
  </si>
  <si>
    <t>8/1/13 - Workgroup addition. . . . . 11/19/13 Approved by BOD
2/3/14 - Renamed from Green[Type]VerificationURL to GreenCertificaiton[Type]URL to resolve schema issues.
3/13/14 - Corrected issue with renaming keeping "verification" terminology
5/16/14 - Corrected field name reference in definition.  7/3/14 BOD Change Approved.
6/17/15 - Updated "Group" to reflect "verification" semantic. 7/21/15 - BOD Approved</t>
  </si>
  <si>
    <t>3/5/15 - Workgroup addition. 7/21/15 - BOD Approved</t>
  </si>
  <si>
    <t>3/19/15 - workgroup changed definition to clarify the pads in a park, not in the sale. 7/21/15 - BOD Approved</t>
  </si>
  <si>
    <t>Per 4/20 workgroup, compressed repeating rooms into a repeatable list with an enumerated room type field.
6/27/13 - Technical Sub Group Changes for repeating elements applied. . . . . 11/19/13 Approved by BOD
1/22/15 - Changed path to /Property/Rooms 7/21/15 - BOD Approved</t>
  </si>
  <si>
    <t>Per 4/20 workgroup, compressed repeating rooms into a repeatable list with an enumerated room type field.
6/27/13 - Technical Sub Group Changes for repeating elements applied. . . . . 11/19/13 Approved by BOD
1/22/15 - Changed path to /Property/Rooms
2/1/15 - Updated description per technical sub group. 7/21/15 - BOD Approved</t>
  </si>
  <si>
    <t>6/27/13 - Technical Sub Group Changes for repeating elements applied. . . . . 11/19/13 Approved by BOD
2/3/14 - renamed from UnitType to UnitTypeType.  This corrected the issue of having both a field type and the fact that these fields cover types of units, not discreet individual units.  7/3/14 BOD Change Approved.
1/22/15 - changed Path to /Property/UnitTypes
2/1/15 - Updated definition per tech sub group. 7/21/15 - BOD Approved</t>
  </si>
  <si>
    <t>Per 4/20 workgroup, compressed repeating Unit Types into a repeatable list.
6/27/13 - Technical Sub Group Changes for repeating elements applied. . . . . 11/19/13 Approved by BOD
1/22/15 - Changed Path to /Property/UnitTypes
2/1/15 - Updated description per technical sub group. 7/21/15 - BOD Approved</t>
  </si>
  <si>
    <t>2/20/14 - Change field name from TaxAmount to TaxAnnualAmount per workgroup.  7/3/14 BOD Change Approved.
3/5/15 - workgroup changed length from 14 to 14.2.  Some areas have cents in their tax amounts. 7/21/15 - BOD Approved</t>
  </si>
  <si>
    <t>2/20/14 - Change field name from TaxOtherAssessmentAmount to TaxOtherAnnualAssessmentAmount per workgroup.  7/3/14 BOD Change Approved.
3/5/15 - workgroup changed length from 14 to 14.2.  Some areas have cents in their tax amounts. 7/21/15 - BOD Approved</t>
  </si>
  <si>
    <t>2/19/15 - ListingFinancing being deprecated.  CurrentFinancing to represent existing financing.  Seller's preferred/required financing options for the buyer will be moved to Listing Terms. 7/21/15 - BOD approved deletion.</t>
  </si>
  <si>
    <t>4/20/12 workgroup addition.
2/19/15 - workgroup deprecation as redundant to BuyerFinancing and concessions fields. 7/21/15 - BOD approved deletion.</t>
  </si>
  <si>
    <t>Per 4/20 workgroup, updated name to include trailing YN for all Yes/No fields.
11/21/13 - Change all Y/N Single Select to nullable boolean per 2013 fall meeting workgroup.  7/3/14 BOD Change Approved.
3/19/15 - workgroup removal of VOW fields. 7/21/15 - BOD approved deletion.</t>
  </si>
  <si>
    <t>Added per workgroup on 6/26/14.
4/16/15 - Deprecated per workgroup. 7/21/15 - BOD approved deletion.</t>
  </si>
  <si>
    <t>Added per workgroup on 6/26/14.
2/19/15 - workgroup changed length from 5.2 to 4.1
4/16/15 - Deprecated per workgroup. 7/21/15 - BOD approved deletion.</t>
  </si>
  <si>
    <t>Approved at the 12/2014 Data Dictionary workgroup meetings.
2/19/15 - workgroup deprecation as redundant to BuyerFinancing and concessions fields. 7/21/15 - BOD approved deletion. 7/21/15 - BOD approved deletion.</t>
  </si>
  <si>
    <t>3/5/15 &amp; 3/19/15 - workgroup decision to replace Manufactured with 433 with the more generic Manufactured on Land. 7/21/15 - BOD approved deletion.</t>
  </si>
  <si>
    <t>DeletedEnumerations</t>
  </si>
  <si>
    <t>Enumerations that have been deprecated and removed from the Enumerations list.</t>
  </si>
  <si>
    <t>Added the a new Deleted Enumerations tab and added DeletedEnumerations to the Resource &amp; Version Info page.</t>
  </si>
  <si>
    <t>3/5/15 - Update in definition to clarify cases where Hold is also used by MLS system.7/21/15 - BOD approved</t>
  </si>
  <si>
    <t>3/5/15 - Workgroup addition.7/21/15 - BOD approved</t>
  </si>
  <si>
    <t>3/5/15 &amp; 3/19/15 - workgroup decision to replace Manufactured with 433 with the more generic Manufactured on Land.7/21/15 - BOD approved</t>
  </si>
  <si>
    <t>3/19/15 - workgroup addition.7/21/15 - BOD approved</t>
  </si>
  <si>
    <t>Approved at the 12/2014 Data Dictionary workgroup meetings.7/21/15 - BOD approved</t>
  </si>
  <si>
    <t>Approved at the 12/2014 Data Dictionary workgroup meetings.
3/5/15 - Workgroup renamed from "Split" to "Multi/Split".7/21/15 - BOD approved</t>
  </si>
  <si>
    <t>Approved on the 2/18/15 DD Workgroup call.7/21/15 - BOD approved</t>
  </si>
  <si>
    <t>Approved at the 12/2014 Data Dictionary workgroup meetings.
6/14/15 - Updated definition.7/21/15 - BOD approved</t>
  </si>
  <si>
    <t>4/16/15 - workgroup addition.7/21/15 - BOD approved</t>
  </si>
  <si>
    <t>5/21/13 - Addition approved by BOD.
2/1/15 - added foreign key information to definition per DD tech sub group. 7/21/15 - BOD Approved.</t>
  </si>
  <si>
    <t>5/21/13 - Addition approved by BOD.
5/21/15 - Field Name Change per workgroup. 7/21/15 - BOD Approved.</t>
  </si>
  <si>
    <t>5/21/13 - Addition approved by BOD.
3/5/15 - workgroup change of type from number to string. 7/21/15 - BOD Approved.</t>
  </si>
  <si>
    <t>2/3/14 - Changed from MemberOtherPhoneExt[#] to MemberOtherPhone[Type]Ext to resolve schema generation issue. 7/3/14 - Change approved by BOD.
3/5/15 - workgroup change of type from number to string. 7/21/15 - BOD Approved.</t>
  </si>
  <si>
    <t>3/19/15 - workgroup addition. 7/21/15 - BOD Approved.</t>
  </si>
  <si>
    <t>5/21/13 - Addition approved by BOD.
10/18/14 - Renamed to OriginalEntryTimestamp to standardize field name. 7/21/15 - BOD Approved.</t>
  </si>
  <si>
    <t>5/21/13 - Addition approved by BOD.
10/18/14 - Renamed to LastLoginTimestamp to standardize field name. 7/21/15 - BOD Approved.</t>
  </si>
  <si>
    <t>5/21/13 - Addition approved by BOD.
10/18/14 - Renamed to ModificationTimestamp to standardize field name. 7/21/15 - BOD Approved.</t>
  </si>
  <si>
    <t>5/21/13 - Addition approved by BOD.
10/18/14 - Renamed to LastLoginTimestamp to standardize field name.
4/16/15 - Deprecated per workgroup. 7/21/15 - BOD Approved</t>
  </si>
  <si>
    <t>5/21/13 - Addition approved by BOD.
2/1/15 - added foreign key information to definition per DD tech sub group. 7/21/15 - BOD Approved</t>
  </si>
  <si>
    <t>5/21/13 - Addition approved by BOD.
3/5/15 - workgroup change of type from number to string. 7/21/15 - BOD Approved</t>
  </si>
  <si>
    <t>5/21/13 - Addition approved by BOD.
4/16/15 - field name change per workgroup. 7/21/15 - BOD Approved</t>
  </si>
  <si>
    <t>5/21/13 - Addition approved by BOD.
10/18/14 - Renamed to OriginalEntryTimestamp to standardize field name. 7/21/15 - BOD Approved</t>
  </si>
  <si>
    <t>5/21/13 - Addition approved by BOD.
10/18/14 - Renamed to ModificationTimestamp to standardize field name. 7/21/15 - BOD Approved</t>
  </si>
  <si>
    <t>8/15/13 - Corrected field name from History to "Contact". 7/3/14 - Change approved by BOD.
2/1/15 - added foreign key information to definition per DD tech sub group. 7/21/15 - BOD Approved</t>
  </si>
  <si>
    <t>8/15/13 - Workgroup addition 7/3/14 - Change approved by BOD.
2/1/15 - added foreign key information to definition per DD tech sub group. 7/21/15 - BOD Approved</t>
  </si>
  <si>
    <t>5/21/13 - Addition approved by BOD.
8/9/13 - Removed space in field name.
10/18/14 - Corrected spelling in field name. 7/21/15 - BOD Approved</t>
  </si>
  <si>
    <t>5/21/13 - Addition approved by BOD.
10/18/14 - Corrected spelling in field name. 7/21/15 - BOD Approved</t>
  </si>
  <si>
    <t>5/21/13 - Addition approved by BOD.
3/5/15 - workgroup change from number to string. 7/21/15 - BOD Approved</t>
  </si>
  <si>
    <t>5/21/13 - Addition approved by BOD.
2/3/14 - Changed from OtherPhoneExt[#] to OtherPhone[Type]Ext to resolve schema generation issue. 7/3/14 - Change approved by BOD.
3/5/15 - workgroup change from number to string. 7/21/15 - BOD Approved</t>
  </si>
  <si>
    <t>5/21/13 - Addition approved by BOD.
8/15/13 - Removed "This may be a number, or string that can include URI or other forms."   7/3/14 - Change approved by BOD.
2/1/15 - added foreign key information to definition per DD tech sub group.
3/24/15 - also added reference to TeamKey in definition. 7/21/15 - BOD Approval</t>
  </si>
  <si>
    <t>5/21/13 - Addition approved by BOD.
2/1/15 - added foreign key information to definition per DD tech sub group. 7/21/15 - BOD Approval</t>
  </si>
  <si>
    <t>8/15/13 - workgroup addition. 7/3/14 - Change approved by BOD.
2/1/15 - added foreign key information to definition per DD tech sub group. 7/21/15 - BOD Approval</t>
  </si>
  <si>
    <t>5/21/13 - Addition approved by BOD.
10/18/14 - Renamed to support consistancy of other "key" fields as Resource Name &amp; "Key". 7/21/15 - BOD Approval</t>
  </si>
  <si>
    <t>8/15/13 - Workgroup addition. 7/3/14 - Change approved by BOD.
2/1/15 - added foreign key information to definition per DD tech sub group. 7/21/15 - BOD Approval</t>
  </si>
  <si>
    <t>5/21/13 - Addition approved by BOD.
10/18/14 - Renamed to ModificationTimestamp to standardize field name. 7/21/15 - BOD Approval</t>
  </si>
  <si>
    <t>5/21/13 - Addition approved by BOD.
8/15/13 - Rename from FieldID to FieldKey per workgroup. 7/3/14 - Change approved by BOD.
2/1/15 - added foreign key information to definition per DD tech sub group. 7/21/15 - BOD Approval</t>
  </si>
  <si>
    <t>5/21/13 - Addition approved by BOD.
8/15/13 - Removed "This may be a number, or string that can include URI or other forms."   7/3/14 - Change approved by BOD.
2/1/15 - added foreign key information to definition per DD tech sub group. 7/21/15 - BOD Approval</t>
  </si>
  <si>
    <t>11/19/13 - BOD Approved. 10/18/14 - Updated name to begin with resrouce name "SavedSearch" instead of "Search" 7/21/15 - BOD Approval</t>
  </si>
  <si>
    <t>11/19/13 - BOD Approved.
2/1/15 - added foreign key information to definition per DD tech sub group. 7/21/15 - BOD Approval</t>
  </si>
  <si>
    <t>11/19/13 - BOD Approved.
4/16/15 - Updated defintion.  Workgroup approved use of $filter as primary query protocol. 7/21/15 - BOD Approval</t>
  </si>
  <si>
    <t>11/19/13 - BOD Approved.
2/1/15 - added foreign key information to definition per DD tech sub group.7/21/15 - BOD Approval</t>
  </si>
  <si>
    <t>11/19/13 - BOD Approved.
2/1/15 - added foreign key information to definition per DD tech sub group.
6/17/15 - Flattend Group for Wiki use.7/21/15 - BOD Approval</t>
  </si>
  <si>
    <t>11/19/13 - Approved by BOD.
6/17/15 - Flattend Group for Wiki use.7/21/15 - BOD Approval</t>
  </si>
  <si>
    <t>3/18/15 - Added per workgroup request during the 2/19/15 meeting.
4/16/15 - Approved by workgroup.
7/21/15 - BOD approved Addition.</t>
  </si>
  <si>
    <t>3/18/15 - Added per workgroup request during the 2/19/15 meeting.
4/16/15 - Approved by workgroup.
7/21/15 - BOD approved addition.</t>
  </si>
  <si>
    <t>3/18/15 - Added per workgroup request during the 2/19/15 meeting.
4/16/15 - Approved by workgroup and updated name replacing NRDS with National Association.
7/21/15 - BOD approved addition.</t>
  </si>
  <si>
    <t>This page revised: 20150721T0000</t>
  </si>
  <si>
    <t>RESO Data Dictionary 1.4.0 (Final)</t>
  </si>
  <si>
    <t>2/19/15 - workgroup addition. 7/21/15 - BOD Approved
8/12/15 - Removed WaterfrontFeature lookup name, lookups not yet defined.</t>
  </si>
  <si>
    <t>12/4/13 - workgroup addition.  7/3/14 BOD Change Approved. 8/12/15 - added missing lookup.</t>
  </si>
  <si>
    <t>Field addition by workgroup on 4/20/12 meeting. 8/12/15 - added missing Lookup reference.</t>
  </si>
  <si>
    <t>8/12/15 - added missing Lookup reference.</t>
  </si>
  <si>
    <t>4/20/12 - Field addition made based on inconsistency with the precedence that all Area fields have a corresponding AreaUnits and AreaSource field.  8/12/15 - added missing Lookup reference.</t>
  </si>
  <si>
    <t>Addition per 4/20 workgroup.  8/12/15 - added missing Lookup reference.</t>
  </si>
  <si>
    <t>5/21/13 - Addition approved by BOD.  8/12/15 - added missing Lookup reference.</t>
  </si>
  <si>
    <t>3/18/15 - Added per workgroup request during the 2/19/15 meeting.
4/16/15 - Approved by workgroup.
7/21/15 - BOD approved Addition.
8/12/15 - added missing Lookup reference.</t>
  </si>
  <si>
    <t>8/15/13 - workgroup addition. 7/3/14 - Change approved by BOD.  8/12/15 - added missing Lookup reference.</t>
  </si>
  <si>
    <t>5/21/13 - Addition approved by BOD.
8/15/13 - Renamed from ResourceKey to ResourceName per workgroup. 7/3/14 - Change approved by BOD.  8/12/15 - added missing Lookup reference.</t>
  </si>
  <si>
    <t>1/16/14 - Renamed by adding "Name" to filed name to match standard in other resources. 7/3/14 - Change approved by BOD.  8/12/15 - added missing Lookup reference.</t>
  </si>
  <si>
    <t>11/19/13 - Approved by BOD.  8/12/15 - added missing Lookup reference.</t>
  </si>
  <si>
    <t>11/19/13 - Approved by BOD.
12/16/14 - changed length from 1 to 25 to accomdate picklist options.
6/17/15 - Flattend Group for Wiki use.7/21/15 - BOD Approval  8/12/15 - added missing Lookup reference.</t>
  </si>
  <si>
    <t>5/21/13 - Addition approved by BOD.
8/15/13 - Name change to standardize with other Class references. 7/3/14 - Change approved by BOD. 8/12/15 - added missing Lookup reference.</t>
  </si>
  <si>
    <t>Addition of field approved by committee on 9/5/12, pending BOD approval. Approved by BOD on 5/21/13.  8/12/15 - added missing Lookup reference.</t>
  </si>
  <si>
    <t>2/19/15 - workgroup addition as part of deprecation of Listing Financing. 7/21/15 - BOD Approved.  8/12/15 - added missing Lookup reference.</t>
  </si>
  <si>
    <t>7/10/13 - workgroup addition . . . . 11/19/13 Approved by BOD.  8/12/15 added missing Lookup reference.</t>
  </si>
  <si>
    <t>7/10/13 - workgroup addition . . . . 11/19/13 Approved by BOD
2/19/15 - workgroup approved addition of existing field to Land. 7/21/15 - BOD Approved.  8/12/15 - added missing Lookup reference.</t>
  </si>
  <si>
    <t>Field addition by workgroup on 4/20/12 meeting.  8/12/15 - added missing Lookup reference.</t>
  </si>
  <si>
    <t>4/20/12 workgroup addition.
3/19/15 - workgroup update of definition to include financing options that are acceptable to seller. 7/21/15 - BOD Approved. 8/12/15 - added missing Lookup reference.</t>
  </si>
  <si>
    <t>3/18/15 - Added per workgroup request during the 2/19/15 meeting.
4/16/15 - Approved by workgroup.
7/21/15 - BOD approved addition.
8/12/15 - added missing Lookup reference.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</si>
</sst>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Thhmm"/>
  </numFmts>
  <fonts count="31" x14ac:knownFonts="1">
    <font>
      <sz val="10"/>
      <name val="Arial"/>
      <family val="2"/>
    </font>
    <font>
      <sz val="11"/>
      <color theme="1"/>
      <name val="Calibri"/>
      <family val="2"/>
      <scheme val="minor"/>
    </font>
    <font>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0"/>
      <name val="Arial"/>
      <family val="2"/>
    </font>
    <font>
      <b/>
      <sz val="10"/>
      <name val="Arial"/>
      <family val="2"/>
    </font>
    <font>
      <sz val="10"/>
      <color indexed="8"/>
      <name val="Arial"/>
      <family val="2"/>
      <charset val="1"/>
    </font>
    <font>
      <sz val="10"/>
      <color indexed="8"/>
      <name val="Arial"/>
      <family val="2"/>
    </font>
    <font>
      <i/>
      <sz val="10"/>
      <name val="Arial"/>
      <family val="2"/>
    </font>
    <font>
      <b/>
      <sz val="11"/>
      <name val="Arial"/>
      <family val="2"/>
    </font>
    <font>
      <b/>
      <sz val="12"/>
      <name val="Arial"/>
      <family val="2"/>
    </font>
    <font>
      <strike/>
      <sz val="10"/>
      <name val="Arial"/>
      <family val="2"/>
    </font>
    <font>
      <sz val="12"/>
      <color theme="1"/>
      <name val="Calibri"/>
      <family val="2"/>
      <scheme val="minor"/>
    </font>
    <font>
      <sz val="10"/>
      <color rgb="FF000000"/>
      <name val="Arial"/>
      <family val="2"/>
    </font>
    <font>
      <b/>
      <strike/>
      <sz val="10"/>
      <name val="Arial"/>
      <family val="2"/>
    </font>
  </fonts>
  <fills count="19">
    <fill>
      <patternFill patternType="none"/>
    </fill>
    <fill>
      <patternFill patternType="gray125"/>
    </fill>
    <fill>
      <patternFill patternType="solid">
        <fgColor indexed="27"/>
        <bgColor indexed="41"/>
      </patternFill>
    </fill>
    <fill>
      <patternFill patternType="solid">
        <fgColor indexed="26"/>
        <bgColor indexed="9"/>
      </patternFill>
    </fill>
    <fill>
      <patternFill patternType="solid">
        <fgColor indexed="9"/>
        <bgColor indexed="26"/>
      </patternFill>
    </fill>
    <fill>
      <patternFill patternType="solid">
        <fgColor indexed="47"/>
        <bgColor indexed="22"/>
      </patternFill>
    </fill>
    <fill>
      <patternFill patternType="solid">
        <fgColor indexed="22"/>
        <bgColor indexed="31"/>
      </patternFill>
    </fill>
    <fill>
      <patternFill patternType="solid">
        <fgColor indexed="29"/>
        <bgColor indexed="45"/>
      </patternFill>
    </fill>
    <fill>
      <patternFill patternType="solid">
        <fgColor indexed="49"/>
        <bgColor indexed="40"/>
      </patternFill>
    </fill>
    <fill>
      <patternFill patternType="solid">
        <fgColor indexed="10"/>
        <bgColor indexed="60"/>
      </patternFill>
    </fill>
    <fill>
      <patternFill patternType="solid">
        <fgColor indexed="57"/>
        <bgColor indexed="21"/>
      </patternFill>
    </fill>
    <fill>
      <patternFill patternType="solid">
        <fgColor indexed="54"/>
        <bgColor indexed="23"/>
      </patternFill>
    </fill>
    <fill>
      <patternFill patternType="solid">
        <fgColor indexed="53"/>
        <bgColor indexed="52"/>
      </patternFill>
    </fill>
    <fill>
      <patternFill patternType="solid">
        <fgColor indexed="45"/>
        <bgColor indexed="29"/>
      </patternFill>
    </fill>
    <fill>
      <patternFill patternType="solid">
        <fgColor indexed="55"/>
        <bgColor indexed="23"/>
      </patternFill>
    </fill>
    <fill>
      <patternFill patternType="solid">
        <fgColor indexed="42"/>
        <bgColor indexed="27"/>
      </patternFill>
    </fill>
    <fill>
      <patternFill patternType="solid">
        <fgColor indexed="43"/>
        <bgColor indexed="26"/>
      </patternFill>
    </fill>
    <fill>
      <patternFill patternType="solid">
        <fgColor theme="0"/>
        <bgColor indexed="64"/>
      </patternFill>
    </fill>
    <fill>
      <patternFill patternType="solid">
        <fgColor theme="0" tint="-4.9989318521683403E-2"/>
        <bgColor indexed="64"/>
      </patternFill>
    </fill>
  </fills>
  <borders count="1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7"/>
      </bottom>
      <diagonal/>
    </border>
    <border>
      <left/>
      <right/>
      <top/>
      <bottom style="medium">
        <color indexed="27"/>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s>
  <cellStyleXfs count="52">
    <xf numFmtId="0" fontId="0" fillId="0" borderId="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2" borderId="0" applyNumberFormat="0" applyBorder="0" applyAlignment="0" applyProtection="0"/>
    <xf numFmtId="0" fontId="3" fillId="5"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6" borderId="0" applyNumberFormat="0" applyBorder="0" applyAlignment="0" applyProtection="0"/>
    <xf numFmtId="0" fontId="3" fillId="2" borderId="0" applyNumberFormat="0" applyBorder="0" applyAlignment="0" applyProtection="0"/>
    <xf numFmtId="0" fontId="3" fillId="5" borderId="0" applyNumberFormat="0" applyBorder="0" applyAlignment="0" applyProtection="0"/>
    <xf numFmtId="0" fontId="4" fillId="2" borderId="0" applyNumberFormat="0" applyBorder="0" applyAlignment="0" applyProtection="0"/>
    <xf numFmtId="0" fontId="4" fillId="7" borderId="0" applyNumberFormat="0" applyBorder="0" applyAlignment="0" applyProtection="0"/>
    <xf numFmtId="0" fontId="4" fillId="3" borderId="0" applyNumberFormat="0" applyBorder="0" applyAlignment="0" applyProtection="0"/>
    <xf numFmtId="0" fontId="4" fillId="6" borderId="0" applyNumberFormat="0" applyBorder="0" applyAlignment="0" applyProtection="0"/>
    <xf numFmtId="0" fontId="4" fillId="2"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8" borderId="0" applyNumberFormat="0" applyBorder="0" applyAlignment="0" applyProtection="0"/>
    <xf numFmtId="0" fontId="4" fillId="12" borderId="0" applyNumberFormat="0" applyBorder="0" applyAlignment="0" applyProtection="0"/>
    <xf numFmtId="0" fontId="5" fillId="13" borderId="0" applyNumberFormat="0" applyBorder="0" applyAlignment="0" applyProtection="0"/>
    <xf numFmtId="0" fontId="6" fillId="4" borderId="1" applyNumberFormat="0" applyAlignment="0" applyProtection="0"/>
    <xf numFmtId="0" fontId="7" fillId="14" borderId="2" applyNumberFormat="0" applyAlignment="0" applyProtection="0"/>
    <xf numFmtId="0" fontId="3" fillId="0" borderId="0"/>
    <xf numFmtId="0" fontId="3" fillId="0" borderId="0"/>
    <xf numFmtId="0" fontId="3" fillId="0" borderId="0"/>
    <xf numFmtId="0" fontId="8" fillId="0" borderId="0" applyNumberFormat="0" applyFill="0" applyBorder="0" applyAlignment="0" applyProtection="0"/>
    <xf numFmtId="0" fontId="9" fillId="15"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5" borderId="1" applyNumberFormat="0" applyAlignment="0" applyProtection="0"/>
    <xf numFmtId="0" fontId="14" fillId="0" borderId="6" applyNumberFormat="0" applyFill="0" applyAlignment="0" applyProtection="0"/>
    <xf numFmtId="0" fontId="15" fillId="16" borderId="0" applyNumberFormat="0" applyBorder="0" applyAlignment="0" applyProtection="0"/>
    <xf numFmtId="0" fontId="3" fillId="0" borderId="0"/>
    <xf numFmtId="0" fontId="20" fillId="0" borderId="0"/>
    <xf numFmtId="0" fontId="20" fillId="0" borderId="0">
      <alignment vertical="center"/>
    </xf>
    <xf numFmtId="0" fontId="20" fillId="16" borderId="7" applyNumberFormat="0" applyAlignment="0" applyProtection="0"/>
    <xf numFmtId="0" fontId="16" fillId="4"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28" fillId="0" borderId="0"/>
    <xf numFmtId="0" fontId="2" fillId="0" borderId="0"/>
    <xf numFmtId="0" fontId="29" fillId="0" borderId="0"/>
    <xf numFmtId="0" fontId="1" fillId="0" borderId="0"/>
  </cellStyleXfs>
  <cellXfs count="70">
    <xf numFmtId="0" fontId="0" fillId="0" borderId="0" xfId="0"/>
    <xf numFmtId="0" fontId="21" fillId="0" borderId="0" xfId="0" applyFont="1" applyAlignment="1">
      <alignment horizontal="left" vertical="top"/>
    </xf>
    <xf numFmtId="0" fontId="0" fillId="0" borderId="0" xfId="0" applyAlignment="1">
      <alignment horizontal="left" vertical="top"/>
    </xf>
    <xf numFmtId="0" fontId="21" fillId="0" borderId="0" xfId="0" applyFont="1" applyAlignment="1">
      <alignment horizontal="left" vertical="top" wrapText="1"/>
    </xf>
    <xf numFmtId="0" fontId="0" fillId="0" borderId="0" xfId="0" applyAlignment="1">
      <alignment horizontal="left" vertical="top" wrapText="1"/>
    </xf>
    <xf numFmtId="14" fontId="0" fillId="0" borderId="0" xfId="0" applyNumberFormat="1" applyAlignment="1">
      <alignment horizontal="left" vertical="top"/>
    </xf>
    <xf numFmtId="0" fontId="0" fillId="0" borderId="0" xfId="0" applyFill="1" applyAlignment="1">
      <alignment horizontal="left" vertical="top"/>
    </xf>
    <xf numFmtId="0" fontId="22" fillId="0" borderId="0" xfId="0" applyNumberFormat="1" applyFont="1" applyFill="1" applyAlignment="1">
      <alignment horizontal="left" vertical="top"/>
    </xf>
    <xf numFmtId="0" fontId="0" fillId="0" borderId="0" xfId="0" applyFont="1" applyAlignment="1">
      <alignment vertical="top" wrapText="1"/>
    </xf>
    <xf numFmtId="0" fontId="0" fillId="0" borderId="0" xfId="0" applyAlignment="1">
      <alignment vertical="top"/>
    </xf>
    <xf numFmtId="0" fontId="0" fillId="0" borderId="0" xfId="0" applyAlignment="1">
      <alignment vertical="top" wrapText="1"/>
    </xf>
    <xf numFmtId="0" fontId="21" fillId="0" borderId="0" xfId="0" applyFont="1" applyAlignment="1">
      <alignment vertical="top" wrapText="1"/>
    </xf>
    <xf numFmtId="0" fontId="21" fillId="0" borderId="0" xfId="0" applyFont="1" applyAlignment="1">
      <alignment vertical="top"/>
    </xf>
    <xf numFmtId="0" fontId="0" fillId="0" borderId="0" xfId="0" applyAlignment="1">
      <alignment horizontal="left" vertical="top" wrapText="1" indent="2"/>
    </xf>
    <xf numFmtId="0" fontId="20" fillId="0" borderId="0" xfId="0" applyFont="1" applyAlignment="1">
      <alignment vertical="top"/>
    </xf>
    <xf numFmtId="0" fontId="23" fillId="0" borderId="0" xfId="0" applyFont="1" applyAlignment="1">
      <alignment vertical="top" wrapText="1"/>
    </xf>
    <xf numFmtId="0" fontId="0" fillId="0" borderId="0" xfId="0" applyFont="1" applyAlignment="1">
      <alignment vertical="top"/>
    </xf>
    <xf numFmtId="0" fontId="0" fillId="0" borderId="0" xfId="0" applyFont="1" applyAlignment="1">
      <alignment horizontal="left" vertical="top" wrapText="1" indent="1"/>
    </xf>
    <xf numFmtId="0" fontId="0" fillId="0" borderId="0" xfId="0" applyFont="1" applyAlignment="1">
      <alignment horizontal="left" vertical="top"/>
    </xf>
    <xf numFmtId="0" fontId="0" fillId="0" borderId="0" xfId="0" applyFont="1" applyAlignment="1">
      <alignment horizontal="left" vertical="top" wrapText="1"/>
    </xf>
    <xf numFmtId="0" fontId="24" fillId="0" borderId="0" xfId="0" applyFont="1" applyAlignment="1">
      <alignment vertical="top"/>
    </xf>
    <xf numFmtId="0" fontId="25" fillId="0" borderId="0" xfId="0" applyFont="1" applyAlignment="1">
      <alignment vertical="top" wrapText="1"/>
    </xf>
    <xf numFmtId="0" fontId="0" fillId="17" borderId="0" xfId="0" applyFill="1"/>
    <xf numFmtId="0" fontId="0" fillId="17" borderId="0" xfId="0" applyFill="1" applyAlignment="1">
      <alignment vertical="top" wrapText="1"/>
    </xf>
    <xf numFmtId="0" fontId="0" fillId="17" borderId="0" xfId="0" applyFill="1" applyAlignment="1">
      <alignment horizontal="left" vertical="top" wrapText="1" indent="2"/>
    </xf>
    <xf numFmtId="0" fontId="26" fillId="17" borderId="0" xfId="0" applyFont="1" applyFill="1" applyAlignment="1">
      <alignment vertical="top"/>
    </xf>
    <xf numFmtId="0" fontId="21" fillId="17" borderId="0" xfId="0" applyFont="1" applyFill="1" applyAlignment="1">
      <alignment vertical="top" wrapText="1"/>
    </xf>
    <xf numFmtId="0" fontId="27" fillId="0" borderId="0" xfId="0" applyFont="1" applyAlignment="1">
      <alignment horizontal="left" vertical="top"/>
    </xf>
    <xf numFmtId="0" fontId="27" fillId="0" borderId="0" xfId="0" applyFont="1" applyAlignment="1">
      <alignment horizontal="left" vertical="top" wrapText="1"/>
    </xf>
    <xf numFmtId="0" fontId="0" fillId="0" borderId="0" xfId="0" applyFont="1" applyFill="1" applyAlignment="1">
      <alignment vertical="top"/>
    </xf>
    <xf numFmtId="0" fontId="0" fillId="0" borderId="0" xfId="0" applyAlignment="1">
      <alignment wrapText="1"/>
    </xf>
    <xf numFmtId="0" fontId="27" fillId="0" borderId="0" xfId="0" applyFont="1" applyFill="1" applyAlignment="1">
      <alignment horizontal="left" vertical="top"/>
    </xf>
    <xf numFmtId="0" fontId="0" fillId="0" borderId="0" xfId="0" applyFill="1" applyAlignment="1">
      <alignment horizontal="left" vertical="top" wrapText="1"/>
    </xf>
    <xf numFmtId="0" fontId="0" fillId="0" borderId="0" xfId="0" applyFont="1" applyFill="1" applyAlignment="1">
      <alignment horizontal="left" vertical="top"/>
    </xf>
    <xf numFmtId="0" fontId="21" fillId="0" borderId="0" xfId="0" applyFont="1" applyFill="1" applyAlignment="1">
      <alignment horizontal="left" vertical="top"/>
    </xf>
    <xf numFmtId="0" fontId="0" fillId="0" borderId="0" xfId="0" quotePrefix="1" applyFont="1" applyAlignment="1">
      <alignment horizontal="left" vertical="top"/>
    </xf>
    <xf numFmtId="0" fontId="0" fillId="0" borderId="0" xfId="0" quotePrefix="1"/>
    <xf numFmtId="0" fontId="21" fillId="0" borderId="0" xfId="0" applyFont="1"/>
    <xf numFmtId="0" fontId="0" fillId="0" borderId="0" xfId="0" applyFont="1" applyFill="1" applyAlignment="1">
      <alignment horizontal="left" vertical="top" wrapText="1"/>
    </xf>
    <xf numFmtId="0" fontId="0" fillId="0" borderId="0" xfId="0" quotePrefix="1" applyAlignment="1">
      <alignment horizontal="left" vertical="top"/>
    </xf>
    <xf numFmtId="0" fontId="20" fillId="0" borderId="0" xfId="0" applyFont="1" applyAlignment="1">
      <alignment horizontal="left" vertical="top"/>
    </xf>
    <xf numFmtId="14" fontId="0" fillId="0" borderId="0" xfId="0" applyNumberFormat="1" applyAlignment="1">
      <alignment horizontal="left" vertical="top" wrapText="1"/>
    </xf>
    <xf numFmtId="0" fontId="0" fillId="0" borderId="0" xfId="0" quotePrefix="1" applyAlignment="1">
      <alignment vertical="top"/>
    </xf>
    <xf numFmtId="0" fontId="27" fillId="0" borderId="0" xfId="0" applyFont="1" applyFill="1" applyAlignment="1">
      <alignment horizontal="left" vertical="top" wrapText="1"/>
    </xf>
    <xf numFmtId="0" fontId="27" fillId="0" borderId="0" xfId="0" applyFont="1" applyFill="1" applyAlignment="1">
      <alignment vertical="top"/>
    </xf>
    <xf numFmtId="0" fontId="0" fillId="0" borderId="0" xfId="0" applyAlignment="1">
      <alignment horizontal="center"/>
    </xf>
    <xf numFmtId="164" fontId="0" fillId="0" borderId="0" xfId="0" applyNumberFormat="1" applyAlignment="1">
      <alignment horizontal="center" vertical="top"/>
    </xf>
    <xf numFmtId="164" fontId="21" fillId="0" borderId="0" xfId="0" applyNumberFormat="1" applyFont="1" applyAlignment="1">
      <alignment horizontal="center" vertical="top"/>
    </xf>
    <xf numFmtId="164" fontId="0" fillId="0" borderId="0" xfId="0" applyNumberFormat="1" applyAlignment="1">
      <alignment horizontal="center"/>
    </xf>
    <xf numFmtId="0" fontId="0" fillId="0" borderId="0" xfId="0" applyAlignment="1">
      <alignment horizontal="right" vertical="top" wrapText="1"/>
    </xf>
    <xf numFmtId="0" fontId="27" fillId="0" borderId="0" xfId="0" applyFont="1" applyAlignment="1">
      <alignment vertical="top"/>
    </xf>
    <xf numFmtId="0" fontId="0" fillId="0" borderId="0" xfId="0" quotePrefix="1" applyAlignment="1">
      <alignment vertical="top" wrapText="1"/>
    </xf>
    <xf numFmtId="0" fontId="0" fillId="0" borderId="0" xfId="0" applyFill="1" applyAlignment="1">
      <alignment vertical="top"/>
    </xf>
    <xf numFmtId="0" fontId="0" fillId="0" borderId="0" xfId="0" applyFill="1"/>
    <xf numFmtId="0" fontId="0" fillId="0" borderId="0" xfId="0" applyFont="1" applyFill="1" applyAlignment="1">
      <alignment horizontal="left"/>
    </xf>
    <xf numFmtId="0" fontId="0" fillId="0" borderId="0" xfId="0" applyFill="1" applyAlignment="1">
      <alignment vertical="center" wrapText="1"/>
    </xf>
    <xf numFmtId="164" fontId="0" fillId="0" borderId="0" xfId="0" applyNumberFormat="1" applyFont="1" applyAlignment="1">
      <alignment horizontal="center" vertical="top"/>
    </xf>
    <xf numFmtId="164" fontId="0" fillId="18" borderId="0" xfId="0" applyNumberFormat="1" applyFill="1" applyAlignment="1">
      <alignment horizontal="center" vertical="top"/>
    </xf>
    <xf numFmtId="0" fontId="0" fillId="0" borderId="0" xfId="0" applyAlignment="1">
      <alignment horizontal="right"/>
    </xf>
    <xf numFmtId="0" fontId="21" fillId="18" borderId="0" xfId="0" applyFont="1" applyFill="1" applyAlignment="1">
      <alignment vertical="top"/>
    </xf>
    <xf numFmtId="0" fontId="21" fillId="18" borderId="0" xfId="0" applyFont="1" applyFill="1"/>
    <xf numFmtId="0" fontId="0" fillId="18" borderId="0" xfId="0" applyFill="1"/>
    <xf numFmtId="0" fontId="0" fillId="18" borderId="0" xfId="0" applyFill="1" applyAlignment="1">
      <alignment horizontal="center"/>
    </xf>
    <xf numFmtId="0" fontId="25" fillId="18" borderId="0" xfId="0" applyFont="1" applyFill="1"/>
    <xf numFmtId="0" fontId="25" fillId="18" borderId="0" xfId="0" applyFont="1" applyFill="1" applyAlignment="1">
      <alignment horizontal="center" vertical="top"/>
    </xf>
    <xf numFmtId="0" fontId="0" fillId="18" borderId="0" xfId="0" applyFont="1" applyFill="1" applyAlignment="1">
      <alignment vertical="top" wrapText="1"/>
    </xf>
    <xf numFmtId="0" fontId="21" fillId="18" borderId="0" xfId="0" applyFont="1" applyFill="1" applyAlignment="1">
      <alignment horizontal="right" vertical="top"/>
    </xf>
    <xf numFmtId="0" fontId="30" fillId="0" borderId="0" xfId="0" applyFont="1" applyAlignment="1">
      <alignment horizontal="left" vertical="top"/>
    </xf>
    <xf numFmtId="0" fontId="27" fillId="0" borderId="0" xfId="0" quotePrefix="1" applyFont="1" applyAlignment="1">
      <alignment horizontal="left" vertical="top"/>
    </xf>
    <xf numFmtId="0" fontId="27" fillId="0" borderId="0" xfId="0" applyFont="1" applyAlignment="1">
      <alignment vertical="top" wrapText="1"/>
    </xf>
  </cellXfs>
  <cellStyles count="52">
    <cellStyle name="20% - Accent1 2" xfId="1"/>
    <cellStyle name="20% - Accent2 2" xfId="2"/>
    <cellStyle name="20% - Accent3 2" xfId="3"/>
    <cellStyle name="20% - Accent4 2" xfId="4"/>
    <cellStyle name="20% - Accent5 2" xfId="5"/>
    <cellStyle name="20% - Accent6 2" xfId="6"/>
    <cellStyle name="40% - Accent1 2" xfId="7"/>
    <cellStyle name="40% - Accent2 2" xfId="8"/>
    <cellStyle name="40% - Accent3 2" xfId="9"/>
    <cellStyle name="40% - Accent4 2" xfId="10"/>
    <cellStyle name="40% - Accent5 2" xfId="11"/>
    <cellStyle name="40% - Accent6 2" xfId="12"/>
    <cellStyle name="60% - Accent1 2" xfId="13"/>
    <cellStyle name="60% - Accent2 2" xfId="14"/>
    <cellStyle name="60% - Accent3 2" xfId="15"/>
    <cellStyle name="60% - Accent4 2" xfId="16"/>
    <cellStyle name="60% - Accent5 2" xfId="17"/>
    <cellStyle name="60% - Accent6 2" xfId="18"/>
    <cellStyle name="Accent1 2" xfId="19"/>
    <cellStyle name="Accent2 2" xfId="20"/>
    <cellStyle name="Accent3 2" xfId="21"/>
    <cellStyle name="Accent4 2" xfId="22"/>
    <cellStyle name="Accent5 2" xfId="23"/>
    <cellStyle name="Accent6 2" xfId="24"/>
    <cellStyle name="Bad 2" xfId="25"/>
    <cellStyle name="Calculation 2" xfId="26"/>
    <cellStyle name="Check Cell 2" xfId="27"/>
    <cellStyle name="Excel Built-in Normal" xfId="28"/>
    <cellStyle name="Excel Built-in Normal 1" xfId="29"/>
    <cellStyle name="Excel Built-in Normal 2" xfId="30"/>
    <cellStyle name="Explanatory Text 2" xfId="31"/>
    <cellStyle name="Good 2" xfId="32"/>
    <cellStyle name="Heading 1 2" xfId="33"/>
    <cellStyle name="Heading 2 2" xfId="34"/>
    <cellStyle name="Heading 3 2" xfId="35"/>
    <cellStyle name="Heading 4 2" xfId="36"/>
    <cellStyle name="Input 2" xfId="37"/>
    <cellStyle name="Linked Cell 2" xfId="38"/>
    <cellStyle name="Neutral 2" xfId="39"/>
    <cellStyle name="Normal" xfId="0" builtinId="0"/>
    <cellStyle name="Normal 2" xfId="40"/>
    <cellStyle name="Normal 2 2" xfId="41"/>
    <cellStyle name="Normal 3" xfId="42"/>
    <cellStyle name="Normal 4" xfId="48"/>
    <cellStyle name="Normal 5" xfId="49"/>
    <cellStyle name="Normal 6" xfId="51"/>
    <cellStyle name="Normal 8" xfId="50"/>
    <cellStyle name="Note 2" xfId="43"/>
    <cellStyle name="Output 2" xfId="44"/>
    <cellStyle name="Title 2" xfId="45"/>
    <cellStyle name="Total 2" xfId="46"/>
    <cellStyle name="Warning Text 2" xfId="47"/>
  </cellStyles>
  <dxfs count="2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EECE1"/>
      <rgbColor rgb="00DCE6F2"/>
      <rgbColor rgb="00660066"/>
      <rgbColor rgb="00FF8080"/>
      <rgbColor rgb="000070C0"/>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23"/>
  <sheetViews>
    <sheetView workbookViewId="0"/>
  </sheetViews>
  <sheetFormatPr defaultColWidth="9.109375" defaultRowHeight="13.2" x14ac:dyDescent="0.25"/>
  <cols>
    <col min="1" max="1" width="99.44140625" style="22" customWidth="1"/>
    <col min="2" max="16384" width="9.109375" style="22"/>
  </cols>
  <sheetData>
    <row r="1" spans="1:1" ht="21.6" customHeight="1" x14ac:dyDescent="0.25">
      <c r="A1" s="25" t="s">
        <v>3699</v>
      </c>
    </row>
    <row r="2" spans="1:1" ht="46.5" customHeight="1" x14ac:dyDescent="0.25">
      <c r="A2" s="23" t="s">
        <v>0</v>
      </c>
    </row>
    <row r="3" spans="1:1" ht="89.25" customHeight="1" x14ac:dyDescent="0.25">
      <c r="A3" s="23" t="s">
        <v>2190</v>
      </c>
    </row>
    <row r="4" spans="1:1" ht="87.75" customHeight="1" x14ac:dyDescent="0.25">
      <c r="A4" s="23" t="s">
        <v>2191</v>
      </c>
    </row>
    <row r="5" spans="1:1" ht="35.85" customHeight="1" x14ac:dyDescent="0.25">
      <c r="A5" s="23" t="s">
        <v>1</v>
      </c>
    </row>
    <row r="6" spans="1:1" ht="33" customHeight="1" x14ac:dyDescent="0.25">
      <c r="A6" s="24" t="s">
        <v>2</v>
      </c>
    </row>
    <row r="7" spans="1:1" ht="21.6" customHeight="1" x14ac:dyDescent="0.25">
      <c r="A7" s="24" t="s">
        <v>2132</v>
      </c>
    </row>
    <row r="8" spans="1:1" ht="34.5" customHeight="1" x14ac:dyDescent="0.25">
      <c r="A8" s="24" t="s">
        <v>3</v>
      </c>
    </row>
    <row r="9" spans="1:1" ht="26.85" customHeight="1" x14ac:dyDescent="0.25">
      <c r="A9" s="24" t="s">
        <v>4</v>
      </c>
    </row>
    <row r="10" spans="1:1" ht="18.75" customHeight="1" x14ac:dyDescent="0.25">
      <c r="A10" s="26" t="s">
        <v>5</v>
      </c>
    </row>
    <row r="11" spans="1:1" ht="26.4" x14ac:dyDescent="0.25">
      <c r="A11" s="23" t="s">
        <v>6</v>
      </c>
    </row>
    <row r="12" spans="1:1" ht="18.75" customHeight="1" x14ac:dyDescent="0.25">
      <c r="A12" s="24" t="s">
        <v>2192</v>
      </c>
    </row>
    <row r="13" spans="1:1" ht="18.75" customHeight="1" x14ac:dyDescent="0.25">
      <c r="A13" s="24" t="s">
        <v>7</v>
      </c>
    </row>
    <row r="14" spans="1:1" ht="20.25" customHeight="1" x14ac:dyDescent="0.25">
      <c r="A14" s="24" t="s">
        <v>8</v>
      </c>
    </row>
    <row r="15" spans="1:1" ht="33" customHeight="1" x14ac:dyDescent="0.25">
      <c r="A15" s="24" t="s">
        <v>9</v>
      </c>
    </row>
    <row r="16" spans="1:1" ht="33" customHeight="1" x14ac:dyDescent="0.25">
      <c r="A16" s="24" t="s">
        <v>10</v>
      </c>
    </row>
    <row r="17" spans="1:1" ht="60.75" customHeight="1" x14ac:dyDescent="0.25">
      <c r="A17" s="24" t="s">
        <v>2193</v>
      </c>
    </row>
    <row r="18" spans="1:1" ht="60.75" customHeight="1" x14ac:dyDescent="0.25">
      <c r="A18" s="24" t="s">
        <v>3583</v>
      </c>
    </row>
    <row r="19" spans="1:1" ht="46.5" customHeight="1" x14ac:dyDescent="0.25">
      <c r="A19" s="23" t="s">
        <v>11</v>
      </c>
    </row>
    <row r="20" spans="1:1" ht="39.6" x14ac:dyDescent="0.25">
      <c r="A20" s="23" t="s">
        <v>3559</v>
      </c>
    </row>
    <row r="23" spans="1:1" x14ac:dyDescent="0.25">
      <c r="A23" s="10" t="s">
        <v>3698</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A72"/>
  <sheetViews>
    <sheetView workbookViewId="0">
      <pane xSplit="1" ySplit="1" topLeftCell="B2" activePane="bottomRight" state="frozen"/>
      <selection pane="topRight" activeCell="B1" sqref="B1"/>
      <selection pane="bottomLeft" activeCell="A2" sqref="A2"/>
      <selection pane="bottomRight"/>
    </sheetView>
  </sheetViews>
  <sheetFormatPr defaultColWidth="11.44140625" defaultRowHeight="13.2" x14ac:dyDescent="0.25"/>
  <cols>
    <col min="1" max="1" width="38.44140625" style="2" bestFit="1" customWidth="1"/>
    <col min="2" max="2" width="66.44140625" style="4" customWidth="1"/>
    <col min="3" max="3" width="17.44140625" style="2" bestFit="1" customWidth="1"/>
    <col min="4" max="4" width="11.44140625" style="2" bestFit="1" customWidth="1"/>
    <col min="5" max="5" width="23" style="4" customWidth="1"/>
    <col min="6" max="7" width="23.44140625" style="2" customWidth="1"/>
    <col min="8" max="8" width="20.109375" style="2" bestFit="1" customWidth="1"/>
    <col min="9" max="9" width="11.44140625" style="2" bestFit="1" customWidth="1"/>
    <col min="10" max="10" width="12.44140625" style="2" bestFit="1" customWidth="1"/>
    <col min="11" max="11" width="12.6640625" style="2" bestFit="1" customWidth="1"/>
    <col min="12" max="12" width="13.44140625" style="2" bestFit="1" customWidth="1"/>
    <col min="13" max="13" width="11.44140625" style="2"/>
    <col min="14" max="14" width="34.44140625" style="4" customWidth="1"/>
    <col min="15" max="15" width="17.44140625" style="2" customWidth="1"/>
    <col min="16" max="16" width="32.44140625" style="2" customWidth="1"/>
    <col min="17" max="17" width="32" style="46" bestFit="1" customWidth="1"/>
    <col min="18" max="18" width="16.44140625" style="46" customWidth="1"/>
    <col min="19" max="16384" width="11.44140625" style="2"/>
  </cols>
  <sheetData>
    <row r="1" spans="1:27" s="1" customFormat="1" x14ac:dyDescent="0.25">
      <c r="A1" s="1" t="s">
        <v>15</v>
      </c>
      <c r="B1" s="3" t="s">
        <v>16</v>
      </c>
      <c r="C1" s="1" t="s">
        <v>18</v>
      </c>
      <c r="D1" s="1" t="s">
        <v>30</v>
      </c>
      <c r="E1" s="3" t="s">
        <v>31</v>
      </c>
      <c r="F1" s="1" t="s">
        <v>32</v>
      </c>
      <c r="G1" s="1" t="s">
        <v>41</v>
      </c>
      <c r="H1" s="1" t="s">
        <v>3544</v>
      </c>
      <c r="I1" s="1" t="s">
        <v>43</v>
      </c>
      <c r="J1" s="1" t="s">
        <v>2287</v>
      </c>
      <c r="K1" s="1" t="s">
        <v>45</v>
      </c>
      <c r="L1" s="1" t="s">
        <v>54</v>
      </c>
      <c r="M1" s="1" t="s">
        <v>55</v>
      </c>
      <c r="N1" s="3" t="s">
        <v>69</v>
      </c>
      <c r="O1" s="1" t="s">
        <v>71</v>
      </c>
      <c r="P1" s="1" t="s">
        <v>73</v>
      </c>
      <c r="Q1" s="47" t="s">
        <v>83</v>
      </c>
      <c r="R1" s="47" t="s">
        <v>85</v>
      </c>
      <c r="S1" s="1" t="s">
        <v>87</v>
      </c>
    </row>
    <row r="2" spans="1:27" s="1" customFormat="1" ht="52.8" x14ac:dyDescent="0.25">
      <c r="A2" s="4" t="s">
        <v>2280</v>
      </c>
      <c r="B2" s="4" t="s">
        <v>143</v>
      </c>
      <c r="C2" s="2" t="s">
        <v>19</v>
      </c>
      <c r="D2" s="2">
        <v>255</v>
      </c>
      <c r="E2" s="4"/>
      <c r="F2" s="2"/>
      <c r="G2" s="18"/>
      <c r="H2" s="18" t="s">
        <v>3485</v>
      </c>
      <c r="I2" s="18"/>
      <c r="J2" s="35" t="s">
        <v>2189</v>
      </c>
      <c r="K2" s="35" t="s">
        <v>2289</v>
      </c>
      <c r="L2" s="35" t="s">
        <v>145</v>
      </c>
      <c r="M2" s="18">
        <v>170001</v>
      </c>
      <c r="N2" s="19" t="s">
        <v>3689</v>
      </c>
      <c r="O2" s="18" t="str">
        <f>CONCATENATE(N2," 7/21/15 - BOD Approval")</f>
        <v>11/19/13 - BOD Approved. 10/18/14 - Updated name to begin with resrouce name "SavedSearch" instead of "Search" 7/21/15 - BOD Approval 7/21/15 - BOD Approval</v>
      </c>
      <c r="P2" s="18" t="s">
        <v>75</v>
      </c>
      <c r="Q2" s="46">
        <v>42206</v>
      </c>
      <c r="R2" s="46">
        <v>41930.375</v>
      </c>
      <c r="S2" s="18">
        <v>10</v>
      </c>
      <c r="T2" s="18"/>
      <c r="U2" s="18"/>
      <c r="V2" s="18"/>
      <c r="W2" s="18"/>
      <c r="X2" s="18"/>
      <c r="Y2" s="18"/>
      <c r="Z2" s="18"/>
      <c r="AA2" s="18"/>
    </row>
    <row r="3" spans="1:27" s="34" customFormat="1" ht="52.8" x14ac:dyDescent="0.25">
      <c r="A3" s="4" t="s">
        <v>2281</v>
      </c>
      <c r="B3" s="4" t="s">
        <v>2003</v>
      </c>
      <c r="C3" s="2" t="s">
        <v>19</v>
      </c>
      <c r="D3" s="2">
        <v>255</v>
      </c>
      <c r="E3" s="6"/>
      <c r="F3" s="6"/>
      <c r="G3" s="6"/>
      <c r="H3" s="18" t="s">
        <v>3485</v>
      </c>
      <c r="I3" s="6"/>
      <c r="J3" s="35" t="s">
        <v>2189</v>
      </c>
      <c r="K3" s="35" t="s">
        <v>2289</v>
      </c>
      <c r="L3" s="35" t="s">
        <v>145</v>
      </c>
      <c r="M3" s="6">
        <v>170002</v>
      </c>
      <c r="N3" s="19" t="s">
        <v>3689</v>
      </c>
      <c r="O3" s="18" t="str">
        <f>CONCATENATE(N3," 7/21/15 - BOD Approval")</f>
        <v>11/19/13 - BOD Approved. 10/18/14 - Updated name to begin with resrouce name "SavedSearch" instead of "Search" 7/21/15 - BOD Approval 7/21/15 - BOD Approval</v>
      </c>
      <c r="P3" s="18" t="s">
        <v>75</v>
      </c>
      <c r="Q3" s="46">
        <v>42206</v>
      </c>
      <c r="R3" s="46">
        <v>41930.375</v>
      </c>
      <c r="S3" s="33">
        <v>20</v>
      </c>
      <c r="T3" s="33"/>
      <c r="U3" s="33"/>
      <c r="V3" s="33"/>
      <c r="W3" s="33"/>
      <c r="X3" s="33"/>
      <c r="Y3" s="33"/>
      <c r="Z3" s="33"/>
      <c r="AA3" s="33"/>
    </row>
    <row r="4" spans="1:27" s="34" customFormat="1" ht="52.8" x14ac:dyDescent="0.25">
      <c r="A4" s="4" t="s">
        <v>2282</v>
      </c>
      <c r="B4" s="4" t="s">
        <v>2004</v>
      </c>
      <c r="C4" s="2" t="s">
        <v>19</v>
      </c>
      <c r="D4" s="2">
        <v>4000</v>
      </c>
      <c r="E4" s="6"/>
      <c r="F4" s="6"/>
      <c r="G4" s="6"/>
      <c r="H4" s="18" t="s">
        <v>3485</v>
      </c>
      <c r="I4" s="6"/>
      <c r="J4" s="35" t="s">
        <v>2189</v>
      </c>
      <c r="K4" s="35" t="s">
        <v>2289</v>
      </c>
      <c r="L4" s="35" t="s">
        <v>145</v>
      </c>
      <c r="M4" s="18">
        <v>170003</v>
      </c>
      <c r="N4" s="19" t="s">
        <v>3689</v>
      </c>
      <c r="O4" s="18" t="str">
        <f>CONCATENATE(N4," 7/21/15 - BOD Approval")</f>
        <v>11/19/13 - BOD Approved. 10/18/14 - Updated name to begin with resrouce name "SavedSearch" instead of "Search" 7/21/15 - BOD Approval 7/21/15 - BOD Approval</v>
      </c>
      <c r="P4" s="18" t="s">
        <v>75</v>
      </c>
      <c r="Q4" s="46">
        <v>42206</v>
      </c>
      <c r="R4" s="46">
        <v>41930.375</v>
      </c>
      <c r="S4" s="18">
        <v>30</v>
      </c>
      <c r="T4" s="33"/>
      <c r="U4" s="33"/>
      <c r="V4" s="33"/>
      <c r="W4" s="33"/>
      <c r="X4" s="33"/>
      <c r="Y4" s="33"/>
      <c r="Z4" s="33"/>
      <c r="AA4" s="33"/>
    </row>
    <row r="5" spans="1:27" s="34" customFormat="1" ht="79.2" x14ac:dyDescent="0.25">
      <c r="A5" s="4" t="s">
        <v>2283</v>
      </c>
      <c r="B5" s="32" t="s">
        <v>2007</v>
      </c>
      <c r="C5" s="2" t="s">
        <v>21</v>
      </c>
      <c r="D5" s="2">
        <v>50</v>
      </c>
      <c r="E5" s="6"/>
      <c r="F5" s="6" t="s">
        <v>2008</v>
      </c>
      <c r="G5" s="6"/>
      <c r="H5" s="18" t="s">
        <v>3485</v>
      </c>
      <c r="I5" s="6"/>
      <c r="J5" s="35" t="s">
        <v>2189</v>
      </c>
      <c r="K5" s="35" t="s">
        <v>2289</v>
      </c>
      <c r="L5" s="35" t="s">
        <v>145</v>
      </c>
      <c r="M5" s="6">
        <v>170004</v>
      </c>
      <c r="N5" s="19" t="s">
        <v>3689</v>
      </c>
      <c r="O5" s="18" t="str">
        <f>CONCATENATE(N5," 7/21/15 - BOD Approval")</f>
        <v>11/19/13 - BOD Approved. 10/18/14 - Updated name to begin with resrouce name "SavedSearch" instead of "Search" 7/21/15 - BOD Approval 7/21/15 - BOD Approval</v>
      </c>
      <c r="P5" s="18" t="s">
        <v>75</v>
      </c>
      <c r="Q5" s="46">
        <v>42206</v>
      </c>
      <c r="R5" s="46">
        <v>41930.375</v>
      </c>
      <c r="S5" s="33">
        <v>40</v>
      </c>
      <c r="T5" s="33"/>
      <c r="U5" s="33"/>
      <c r="V5" s="33"/>
      <c r="W5" s="33"/>
      <c r="X5" s="33"/>
      <c r="Y5" s="33"/>
      <c r="Z5" s="33"/>
      <c r="AA5" s="33"/>
    </row>
    <row r="6" spans="1:27" s="34" customFormat="1" ht="52.8" x14ac:dyDescent="0.25">
      <c r="A6" s="32" t="s">
        <v>153</v>
      </c>
      <c r="B6" s="4" t="s">
        <v>2791</v>
      </c>
      <c r="C6" s="2" t="s">
        <v>19</v>
      </c>
      <c r="D6" s="2">
        <v>255</v>
      </c>
      <c r="E6" s="2" t="s">
        <v>154</v>
      </c>
      <c r="F6" s="6"/>
      <c r="G6" s="6"/>
      <c r="H6" s="18" t="s">
        <v>3485</v>
      </c>
      <c r="I6" s="6"/>
      <c r="J6" s="35" t="s">
        <v>2189</v>
      </c>
      <c r="K6" s="35" t="s">
        <v>2289</v>
      </c>
      <c r="L6" s="35" t="s">
        <v>145</v>
      </c>
      <c r="M6" s="18">
        <v>170005</v>
      </c>
      <c r="N6" s="19" t="s">
        <v>3690</v>
      </c>
      <c r="O6" s="18" t="str">
        <f>CONCATENATE(N6," 7/21/15 - BOD Approval")</f>
        <v>11/19/13 - BOD Approved.
2/1/15 - added foreign key information to definition per DD tech sub group. 7/21/15 - BOD Approval 7/21/15 - BOD Approval</v>
      </c>
      <c r="P6" s="18" t="s">
        <v>75</v>
      </c>
      <c r="Q6" s="46">
        <v>42206</v>
      </c>
      <c r="R6" s="46">
        <v>42036</v>
      </c>
      <c r="S6" s="18">
        <v>50</v>
      </c>
      <c r="T6" s="33"/>
      <c r="U6" s="33"/>
      <c r="V6" s="33"/>
      <c r="W6" s="33"/>
      <c r="X6" s="33"/>
      <c r="Y6" s="33"/>
      <c r="Z6" s="33"/>
      <c r="AA6" s="33"/>
    </row>
    <row r="7" spans="1:27" s="1" customFormat="1" ht="39.6" x14ac:dyDescent="0.25">
      <c r="A7" s="2" t="s">
        <v>156</v>
      </c>
      <c r="B7" s="4" t="s">
        <v>157</v>
      </c>
      <c r="C7" s="2" t="s">
        <v>19</v>
      </c>
      <c r="D7" s="2">
        <v>255</v>
      </c>
      <c r="E7" s="2" t="s">
        <v>158</v>
      </c>
      <c r="F7" s="2"/>
      <c r="G7" s="18"/>
      <c r="H7" s="18" t="s">
        <v>3485</v>
      </c>
      <c r="I7" s="18"/>
      <c r="J7" s="35" t="s">
        <v>2189</v>
      </c>
      <c r="K7" s="35" t="s">
        <v>2289</v>
      </c>
      <c r="L7" s="35" t="s">
        <v>145</v>
      </c>
      <c r="M7" s="6">
        <v>170006</v>
      </c>
      <c r="N7" s="19" t="s">
        <v>2073</v>
      </c>
      <c r="O7" s="18"/>
      <c r="P7" s="18" t="s">
        <v>75</v>
      </c>
      <c r="Q7" s="46">
        <v>41597</v>
      </c>
      <c r="R7" s="46">
        <v>41494</v>
      </c>
      <c r="S7" s="33">
        <v>60</v>
      </c>
      <c r="T7" s="18"/>
      <c r="U7" s="18"/>
      <c r="V7" s="18"/>
      <c r="W7" s="18"/>
      <c r="X7" s="18"/>
      <c r="Y7" s="18"/>
      <c r="Z7" s="18"/>
      <c r="AA7" s="18"/>
    </row>
    <row r="8" spans="1:27" s="1" customFormat="1" ht="52.8" x14ac:dyDescent="0.25">
      <c r="A8" s="4" t="s">
        <v>1269</v>
      </c>
      <c r="B8" s="19" t="s">
        <v>3506</v>
      </c>
      <c r="C8" s="2" t="s">
        <v>19</v>
      </c>
      <c r="D8" s="2">
        <v>8000</v>
      </c>
      <c r="E8" s="4" t="s">
        <v>2002</v>
      </c>
      <c r="F8" s="2"/>
      <c r="G8" s="18"/>
      <c r="H8" s="18" t="s">
        <v>3485</v>
      </c>
      <c r="I8" s="18"/>
      <c r="J8" s="35" t="s">
        <v>2189</v>
      </c>
      <c r="K8" s="35" t="s">
        <v>2289</v>
      </c>
      <c r="L8" s="35" t="s">
        <v>145</v>
      </c>
      <c r="M8" s="18">
        <v>170007</v>
      </c>
      <c r="N8" s="19" t="s">
        <v>3691</v>
      </c>
      <c r="O8" s="18" t="str">
        <f>CONCATENATE(N8," 7/21/15 - BOD Approval")</f>
        <v>11/19/13 - BOD Approved.
4/16/15 - Updated defintion.  Workgroup approved use of $filter as primary query protocol. 7/21/15 - BOD Approval 7/21/15 - BOD Approval</v>
      </c>
      <c r="P8" s="18" t="s">
        <v>75</v>
      </c>
      <c r="Q8" s="46">
        <v>42206</v>
      </c>
      <c r="R8" s="46">
        <v>42110</v>
      </c>
      <c r="S8" s="18">
        <v>70</v>
      </c>
      <c r="T8" s="18"/>
      <c r="U8" s="18"/>
      <c r="V8" s="18"/>
      <c r="W8" s="18"/>
      <c r="X8" s="18"/>
      <c r="Y8" s="18"/>
      <c r="Z8" s="18"/>
      <c r="AA8" s="18"/>
    </row>
    <row r="9" spans="1:27" s="1" customFormat="1" ht="26.4" x14ac:dyDescent="0.25">
      <c r="A9" s="4" t="s">
        <v>2011</v>
      </c>
      <c r="B9" s="19" t="s">
        <v>2012</v>
      </c>
      <c r="C9" s="2" t="s">
        <v>21</v>
      </c>
      <c r="D9" s="2">
        <v>50</v>
      </c>
      <c r="E9" s="4"/>
      <c r="F9" s="2"/>
      <c r="G9" s="18"/>
      <c r="H9" s="18" t="s">
        <v>3485</v>
      </c>
      <c r="I9" s="18"/>
      <c r="J9" s="35" t="s">
        <v>2189</v>
      </c>
      <c r="K9" s="35" t="s">
        <v>2289</v>
      </c>
      <c r="L9" s="35" t="s">
        <v>145</v>
      </c>
      <c r="M9" s="6">
        <v>170008</v>
      </c>
      <c r="N9" s="19" t="s">
        <v>2268</v>
      </c>
      <c r="O9" s="18"/>
      <c r="P9" s="18" t="s">
        <v>75</v>
      </c>
      <c r="Q9" s="46">
        <v>41823</v>
      </c>
      <c r="R9" s="46">
        <v>41584</v>
      </c>
      <c r="S9" s="33">
        <v>80</v>
      </c>
      <c r="T9" s="18"/>
      <c r="U9" s="18"/>
      <c r="V9" s="18"/>
      <c r="W9" s="18"/>
      <c r="X9" s="18"/>
      <c r="Y9" s="18"/>
      <c r="Z9" s="18"/>
      <c r="AA9" s="18"/>
    </row>
    <row r="10" spans="1:27" s="1" customFormat="1" ht="39.6" x14ac:dyDescent="0.25">
      <c r="A10" s="2" t="s">
        <v>223</v>
      </c>
      <c r="B10" s="4" t="s">
        <v>224</v>
      </c>
      <c r="C10" s="2" t="s">
        <v>26</v>
      </c>
      <c r="D10" s="2">
        <v>24</v>
      </c>
      <c r="E10" s="4" t="s">
        <v>225</v>
      </c>
      <c r="F10" s="2"/>
      <c r="G10" s="18"/>
      <c r="H10" s="18" t="s">
        <v>3485</v>
      </c>
      <c r="I10" s="18"/>
      <c r="J10" s="35" t="s">
        <v>2189</v>
      </c>
      <c r="K10" s="35" t="s">
        <v>2289</v>
      </c>
      <c r="L10" s="35" t="s">
        <v>145</v>
      </c>
      <c r="M10" s="18">
        <v>170009</v>
      </c>
      <c r="N10" s="19" t="s">
        <v>2073</v>
      </c>
      <c r="O10" s="18"/>
      <c r="P10" s="18" t="s">
        <v>75</v>
      </c>
      <c r="Q10" s="46">
        <v>41597</v>
      </c>
      <c r="R10" s="46">
        <v>41494</v>
      </c>
      <c r="S10" s="18">
        <v>90</v>
      </c>
      <c r="T10" s="18"/>
      <c r="U10" s="18"/>
      <c r="V10" s="18"/>
      <c r="W10" s="18"/>
      <c r="X10" s="18"/>
      <c r="Y10" s="18"/>
      <c r="Z10" s="18"/>
      <c r="AA10" s="18"/>
    </row>
    <row r="11" spans="1:27" s="1" customFormat="1" ht="66" x14ac:dyDescent="0.25">
      <c r="A11" s="2" t="s">
        <v>208</v>
      </c>
      <c r="B11" s="4" t="s">
        <v>209</v>
      </c>
      <c r="C11" s="2" t="s">
        <v>26</v>
      </c>
      <c r="D11" s="2">
        <v>24</v>
      </c>
      <c r="E11" s="4" t="s">
        <v>210</v>
      </c>
      <c r="F11" s="18"/>
      <c r="G11" s="18"/>
      <c r="H11" s="18" t="s">
        <v>3485</v>
      </c>
      <c r="I11" s="18"/>
      <c r="J11" s="35" t="s">
        <v>2189</v>
      </c>
      <c r="K11" s="35" t="s">
        <v>2289</v>
      </c>
      <c r="L11" s="35" t="s">
        <v>145</v>
      </c>
      <c r="M11" s="6">
        <v>170010</v>
      </c>
      <c r="N11" s="19" t="s">
        <v>2073</v>
      </c>
      <c r="O11" s="18"/>
      <c r="P11" s="18" t="s">
        <v>75</v>
      </c>
      <c r="Q11" s="46">
        <v>41597</v>
      </c>
      <c r="R11" s="46">
        <v>41494</v>
      </c>
      <c r="S11" s="33">
        <v>100</v>
      </c>
      <c r="T11" s="18"/>
      <c r="U11" s="18"/>
      <c r="V11" s="18"/>
      <c r="W11" s="18"/>
      <c r="X11" s="18"/>
      <c r="Y11" s="18"/>
      <c r="Z11" s="18"/>
      <c r="AA11" s="18"/>
    </row>
    <row r="12" spans="1:27" s="1" customFormat="1" ht="66" x14ac:dyDescent="0.25">
      <c r="A12" s="18" t="s">
        <v>2048</v>
      </c>
      <c r="B12" s="4" t="s">
        <v>2006</v>
      </c>
      <c r="C12" s="2" t="s">
        <v>21</v>
      </c>
      <c r="D12" s="2">
        <v>50</v>
      </c>
      <c r="E12" s="4"/>
      <c r="F12" s="2"/>
      <c r="G12" s="18" t="s">
        <v>2048</v>
      </c>
      <c r="H12" s="18" t="s">
        <v>3485</v>
      </c>
      <c r="I12" s="18"/>
      <c r="J12" s="35" t="s">
        <v>2189</v>
      </c>
      <c r="K12" s="35" t="s">
        <v>2289</v>
      </c>
      <c r="L12" s="35" t="s">
        <v>145</v>
      </c>
      <c r="M12" s="18">
        <v>170011</v>
      </c>
      <c r="N12" s="19" t="s">
        <v>3710</v>
      </c>
      <c r="O12" s="18"/>
      <c r="P12" s="18" t="s">
        <v>75</v>
      </c>
      <c r="Q12" s="46">
        <v>41823</v>
      </c>
      <c r="R12" s="46">
        <v>42228</v>
      </c>
      <c r="S12" s="18">
        <v>110</v>
      </c>
      <c r="T12" s="18"/>
      <c r="U12" s="18"/>
      <c r="V12" s="18"/>
      <c r="W12" s="18"/>
      <c r="X12" s="18"/>
      <c r="Y12" s="18"/>
      <c r="Z12" s="18"/>
      <c r="AA12" s="18"/>
    </row>
    <row r="13" spans="1:27" s="1" customFormat="1" ht="66" x14ac:dyDescent="0.25">
      <c r="A13" s="9" t="s">
        <v>2050</v>
      </c>
      <c r="B13" s="4" t="s">
        <v>2005</v>
      </c>
      <c r="C13" s="2" t="s">
        <v>21</v>
      </c>
      <c r="D13" s="2">
        <v>50</v>
      </c>
      <c r="E13" s="4"/>
      <c r="F13" s="2"/>
      <c r="G13" s="9" t="s">
        <v>2050</v>
      </c>
      <c r="H13" s="18" t="s">
        <v>3485</v>
      </c>
      <c r="I13" s="18"/>
      <c r="J13" s="35" t="s">
        <v>2189</v>
      </c>
      <c r="K13" s="35" t="s">
        <v>2289</v>
      </c>
      <c r="L13" s="35" t="s">
        <v>145</v>
      </c>
      <c r="M13" s="6">
        <v>170012</v>
      </c>
      <c r="N13" s="19" t="s">
        <v>3710</v>
      </c>
      <c r="O13" s="18"/>
      <c r="P13" s="18" t="s">
        <v>75</v>
      </c>
      <c r="Q13" s="46">
        <v>41823</v>
      </c>
      <c r="R13" s="46">
        <v>42228</v>
      </c>
      <c r="S13" s="33">
        <v>120</v>
      </c>
      <c r="T13" s="18"/>
      <c r="U13" s="18"/>
      <c r="V13" s="18"/>
      <c r="W13" s="18"/>
      <c r="X13" s="18"/>
      <c r="Y13" s="18"/>
      <c r="Z13" s="18"/>
      <c r="AA13" s="18"/>
    </row>
    <row r="14" spans="1:27" s="1" customFormat="1" ht="52.8" x14ac:dyDescent="0.25">
      <c r="A14" s="2" t="s">
        <v>1271</v>
      </c>
      <c r="B14" s="4" t="s">
        <v>2803</v>
      </c>
      <c r="C14" s="2" t="s">
        <v>19</v>
      </c>
      <c r="D14" s="2">
        <v>255</v>
      </c>
      <c r="E14" s="4"/>
      <c r="F14" s="2"/>
      <c r="G14" s="18"/>
      <c r="H14" s="18" t="s">
        <v>3485</v>
      </c>
      <c r="I14" s="18"/>
      <c r="J14" s="35" t="s">
        <v>2189</v>
      </c>
      <c r="K14" s="35" t="s">
        <v>2289</v>
      </c>
      <c r="L14" s="35" t="s">
        <v>145</v>
      </c>
      <c r="M14" s="18">
        <v>170013</v>
      </c>
      <c r="N14" s="19" t="s">
        <v>3690</v>
      </c>
      <c r="O14" s="18" t="str">
        <f>CONCATENATE(N14," 7/21/15 - BOD Approval")</f>
        <v>11/19/13 - BOD Approved.
2/1/15 - added foreign key information to definition per DD tech sub group. 7/21/15 - BOD Approval 7/21/15 - BOD Approval</v>
      </c>
      <c r="P14" s="18" t="s">
        <v>75</v>
      </c>
      <c r="Q14" s="46">
        <v>42206</v>
      </c>
      <c r="R14" s="46">
        <v>42036</v>
      </c>
      <c r="S14" s="18">
        <v>130</v>
      </c>
      <c r="T14" s="18"/>
      <c r="U14" s="18"/>
      <c r="V14" s="18"/>
      <c r="W14" s="18"/>
      <c r="X14" s="18"/>
      <c r="Y14" s="18"/>
      <c r="Z14" s="18"/>
      <c r="AA14" s="18"/>
    </row>
    <row r="15" spans="1:27" s="1" customFormat="1" ht="52.8" x14ac:dyDescent="0.25">
      <c r="A15" s="32" t="s">
        <v>1273</v>
      </c>
      <c r="B15" s="32" t="s">
        <v>2791</v>
      </c>
      <c r="C15" s="6" t="s">
        <v>19</v>
      </c>
      <c r="D15" s="6">
        <v>255</v>
      </c>
      <c r="E15" s="6" t="s">
        <v>154</v>
      </c>
      <c r="F15" s="2"/>
      <c r="G15" s="18"/>
      <c r="H15" s="18" t="s">
        <v>3485</v>
      </c>
      <c r="I15" s="18"/>
      <c r="J15" s="35" t="s">
        <v>2189</v>
      </c>
      <c r="K15" s="35" t="s">
        <v>2289</v>
      </c>
      <c r="L15" s="35" t="s">
        <v>145</v>
      </c>
      <c r="M15" s="6">
        <v>170014</v>
      </c>
      <c r="N15" s="19" t="s">
        <v>3690</v>
      </c>
      <c r="O15" s="18" t="str">
        <f>CONCATENATE(N15," 7/21/15 - BOD Approval")</f>
        <v>11/19/13 - BOD Approved.
2/1/15 - added foreign key information to definition per DD tech sub group. 7/21/15 - BOD Approval 7/21/15 - BOD Approval</v>
      </c>
      <c r="P15" s="18" t="s">
        <v>75</v>
      </c>
      <c r="Q15" s="46">
        <v>42206</v>
      </c>
      <c r="R15" s="46">
        <v>42036</v>
      </c>
      <c r="S15" s="33">
        <v>140</v>
      </c>
      <c r="T15" s="18"/>
      <c r="U15" s="18"/>
      <c r="V15" s="18"/>
      <c r="W15" s="18"/>
      <c r="X15" s="18"/>
      <c r="Y15" s="18"/>
      <c r="Z15" s="18"/>
      <c r="AA15" s="18"/>
    </row>
    <row r="16" spans="1:27" s="1" customFormat="1" ht="39.6" x14ac:dyDescent="0.25">
      <c r="A16" s="32" t="s">
        <v>1274</v>
      </c>
      <c r="B16" s="32" t="s">
        <v>157</v>
      </c>
      <c r="C16" s="6" t="s">
        <v>19</v>
      </c>
      <c r="D16" s="6">
        <v>255</v>
      </c>
      <c r="E16" s="6" t="s">
        <v>158</v>
      </c>
      <c r="F16" s="2"/>
      <c r="G16" s="18"/>
      <c r="H16" s="18" t="s">
        <v>3485</v>
      </c>
      <c r="I16" s="18"/>
      <c r="J16" s="35" t="s">
        <v>2189</v>
      </c>
      <c r="K16" s="35" t="s">
        <v>2289</v>
      </c>
      <c r="L16" s="35" t="s">
        <v>145</v>
      </c>
      <c r="M16" s="18">
        <v>170015</v>
      </c>
      <c r="N16" s="19" t="s">
        <v>2073</v>
      </c>
      <c r="O16" s="18"/>
      <c r="P16" s="18" t="s">
        <v>75</v>
      </c>
      <c r="Q16" s="46">
        <v>41597</v>
      </c>
      <c r="R16" s="46">
        <v>41494</v>
      </c>
      <c r="S16" s="18">
        <v>150</v>
      </c>
      <c r="T16" s="18"/>
      <c r="U16" s="18"/>
      <c r="V16" s="18"/>
      <c r="W16" s="18"/>
      <c r="X16" s="18"/>
      <c r="Y16" s="18"/>
      <c r="Z16" s="18"/>
      <c r="AA16" s="18"/>
    </row>
    <row r="17" spans="1:27" s="1" customFormat="1" ht="39.6" x14ac:dyDescent="0.25">
      <c r="A17" s="2" t="s">
        <v>1275</v>
      </c>
      <c r="B17" s="4" t="s">
        <v>482</v>
      </c>
      <c r="C17" s="2" t="s">
        <v>19</v>
      </c>
      <c r="D17" s="2">
        <v>25</v>
      </c>
      <c r="E17" s="4"/>
      <c r="F17" s="2"/>
      <c r="G17" s="18"/>
      <c r="H17" s="18" t="s">
        <v>3485</v>
      </c>
      <c r="I17" s="18"/>
      <c r="J17" s="35" t="s">
        <v>2189</v>
      </c>
      <c r="K17" s="35" t="s">
        <v>2289</v>
      </c>
      <c r="L17" s="35" t="s">
        <v>145</v>
      </c>
      <c r="M17" s="6">
        <v>170016</v>
      </c>
      <c r="N17" s="19" t="s">
        <v>2073</v>
      </c>
      <c r="O17" s="18"/>
      <c r="P17" s="18" t="s">
        <v>75</v>
      </c>
      <c r="Q17" s="46">
        <v>41597</v>
      </c>
      <c r="R17" s="46">
        <v>41494</v>
      </c>
      <c r="S17" s="33">
        <v>160</v>
      </c>
      <c r="T17" s="18"/>
      <c r="U17" s="18"/>
      <c r="V17" s="18"/>
      <c r="W17" s="18"/>
      <c r="X17" s="18"/>
      <c r="Y17" s="18"/>
      <c r="Z17" s="18"/>
      <c r="AA17" s="18"/>
    </row>
    <row r="18" spans="1:27" s="1" customFormat="1" x14ac:dyDescent="0.25">
      <c r="C18" s="2"/>
      <c r="D18" s="2"/>
      <c r="E18" s="4"/>
      <c r="F18" s="2"/>
      <c r="G18" s="18"/>
      <c r="H18" s="18"/>
      <c r="I18" s="18"/>
      <c r="J18" s="18"/>
      <c r="K18" s="35"/>
      <c r="L18" s="35"/>
      <c r="M18" s="6"/>
      <c r="N18" s="19"/>
      <c r="O18" s="18"/>
      <c r="P18" s="18"/>
      <c r="Q18" s="46"/>
      <c r="R18" s="46"/>
      <c r="S18" s="33"/>
      <c r="T18" s="18"/>
      <c r="U18" s="18"/>
      <c r="V18" s="18"/>
      <c r="W18" s="18"/>
      <c r="X18" s="18"/>
      <c r="Y18" s="18"/>
      <c r="Z18" s="18"/>
      <c r="AA18" s="18"/>
    </row>
    <row r="19" spans="1:27" s="1" customFormat="1" x14ac:dyDescent="0.25">
      <c r="C19" s="2"/>
      <c r="D19" s="2"/>
      <c r="E19" s="4"/>
      <c r="F19" s="2"/>
      <c r="G19" s="18"/>
      <c r="H19" s="18"/>
      <c r="I19" s="18"/>
      <c r="J19" s="18"/>
      <c r="K19" s="35"/>
      <c r="L19" s="35"/>
      <c r="M19" s="18"/>
      <c r="N19" s="19"/>
      <c r="O19" s="18"/>
      <c r="P19" s="18"/>
      <c r="Q19" s="46"/>
      <c r="R19" s="46"/>
      <c r="S19" s="33"/>
      <c r="T19" s="18"/>
      <c r="U19" s="18"/>
      <c r="V19" s="18"/>
      <c r="W19" s="18"/>
      <c r="X19" s="18"/>
      <c r="Y19" s="18"/>
      <c r="Z19" s="18"/>
      <c r="AA19" s="18"/>
    </row>
    <row r="20" spans="1:27" s="1" customFormat="1" x14ac:dyDescent="0.25">
      <c r="C20" s="2"/>
      <c r="D20" s="2"/>
      <c r="E20" s="4"/>
      <c r="F20" s="2"/>
      <c r="G20" s="18"/>
      <c r="H20" s="18"/>
      <c r="I20" s="18"/>
      <c r="J20" s="18"/>
      <c r="K20" s="35"/>
      <c r="L20" s="35"/>
      <c r="M20" s="6"/>
      <c r="N20" s="19"/>
      <c r="O20" s="18"/>
      <c r="P20" s="18"/>
      <c r="Q20" s="46"/>
      <c r="R20" s="46"/>
      <c r="S20" s="18"/>
      <c r="T20" s="18"/>
      <c r="U20" s="18"/>
      <c r="V20" s="18"/>
      <c r="W20" s="18"/>
      <c r="X20" s="18"/>
      <c r="Y20" s="18"/>
      <c r="Z20" s="18"/>
      <c r="AA20" s="18"/>
    </row>
    <row r="21" spans="1:27" s="1" customFormat="1" x14ac:dyDescent="0.25">
      <c r="C21" s="2"/>
      <c r="D21" s="2"/>
      <c r="E21" s="4"/>
      <c r="F21" s="2"/>
      <c r="G21" s="18"/>
      <c r="H21" s="18"/>
      <c r="I21" s="18"/>
      <c r="J21" s="18"/>
      <c r="K21" s="35"/>
      <c r="L21" s="35"/>
      <c r="M21" s="6"/>
      <c r="N21" s="19"/>
      <c r="O21" s="18"/>
      <c r="P21" s="18"/>
      <c r="Q21" s="46"/>
      <c r="R21" s="46"/>
      <c r="S21" s="18"/>
      <c r="T21" s="18"/>
      <c r="U21" s="18"/>
      <c r="V21" s="18"/>
      <c r="W21" s="18"/>
      <c r="X21" s="18"/>
      <c r="Y21" s="18"/>
      <c r="Z21" s="18"/>
      <c r="AA21" s="18"/>
    </row>
    <row r="22" spans="1:27" s="1" customFormat="1" x14ac:dyDescent="0.25">
      <c r="B22" s="18"/>
      <c r="C22" s="2"/>
      <c r="D22" s="2"/>
      <c r="E22" s="4"/>
      <c r="F22" s="2"/>
      <c r="G22" s="18"/>
      <c r="H22" s="18"/>
      <c r="I22" s="18"/>
      <c r="J22" s="18"/>
      <c r="K22" s="35"/>
      <c r="L22" s="35"/>
      <c r="M22" s="18"/>
      <c r="N22" s="19"/>
      <c r="O22" s="18"/>
      <c r="P22" s="18"/>
      <c r="Q22" s="46"/>
      <c r="R22" s="46"/>
      <c r="S22" s="33"/>
      <c r="T22" s="18"/>
      <c r="U22" s="18"/>
      <c r="V22" s="18"/>
      <c r="W22" s="18"/>
      <c r="X22" s="18"/>
      <c r="Y22" s="18"/>
      <c r="Z22" s="18"/>
      <c r="AA22" s="18"/>
    </row>
    <row r="23" spans="1:27" s="1" customFormat="1" x14ac:dyDescent="0.25">
      <c r="B23" s="18"/>
      <c r="C23" s="2"/>
      <c r="D23" s="2"/>
      <c r="E23" s="4"/>
      <c r="F23" s="2"/>
      <c r="G23" s="18"/>
      <c r="H23" s="18"/>
      <c r="I23" s="18"/>
      <c r="J23" s="18"/>
      <c r="K23" s="35"/>
      <c r="L23" s="35"/>
      <c r="M23" s="6"/>
      <c r="N23" s="19"/>
      <c r="O23" s="18"/>
      <c r="P23" s="18"/>
      <c r="Q23" s="46"/>
      <c r="R23" s="46"/>
      <c r="S23" s="33"/>
      <c r="T23" s="18"/>
      <c r="U23" s="18"/>
      <c r="V23" s="18"/>
      <c r="W23" s="18"/>
      <c r="X23" s="18"/>
      <c r="Y23" s="18"/>
      <c r="Z23" s="18"/>
      <c r="AA23" s="18"/>
    </row>
    <row r="24" spans="1:27" s="1" customFormat="1" x14ac:dyDescent="0.25">
      <c r="B24" s="18"/>
      <c r="C24" s="2"/>
      <c r="D24" s="2"/>
      <c r="E24" s="4"/>
      <c r="F24" s="2"/>
      <c r="G24" s="18"/>
      <c r="H24" s="18"/>
      <c r="I24" s="18"/>
      <c r="J24" s="18"/>
      <c r="K24" s="35"/>
      <c r="L24" s="35"/>
      <c r="M24" s="18"/>
      <c r="N24" s="19"/>
      <c r="O24" s="18"/>
      <c r="P24" s="18"/>
      <c r="Q24" s="46"/>
      <c r="R24" s="46"/>
      <c r="S24" s="18"/>
      <c r="T24" s="18"/>
      <c r="U24" s="18"/>
      <c r="V24" s="18"/>
      <c r="W24" s="18"/>
      <c r="X24" s="18"/>
      <c r="Y24" s="18"/>
      <c r="Z24" s="18"/>
      <c r="AA24" s="18"/>
    </row>
    <row r="25" spans="1:27" s="1" customFormat="1" x14ac:dyDescent="0.25">
      <c r="B25" s="18"/>
      <c r="C25" s="2"/>
      <c r="D25" s="2"/>
      <c r="E25" s="4"/>
      <c r="F25" s="2"/>
      <c r="G25" s="18"/>
      <c r="H25" s="18"/>
      <c r="I25" s="18"/>
      <c r="J25" s="18"/>
      <c r="K25" s="35"/>
      <c r="L25" s="35"/>
      <c r="M25" s="6"/>
      <c r="N25" s="19"/>
      <c r="O25" s="18"/>
      <c r="P25" s="18"/>
      <c r="Q25" s="46"/>
      <c r="R25" s="46"/>
      <c r="S25" s="33"/>
      <c r="T25" s="18"/>
      <c r="U25" s="18"/>
      <c r="V25" s="18"/>
      <c r="W25" s="18"/>
      <c r="X25" s="18"/>
      <c r="Y25" s="18"/>
      <c r="Z25" s="18"/>
      <c r="AA25" s="18"/>
    </row>
    <row r="26" spans="1:27" s="1" customFormat="1" x14ac:dyDescent="0.25">
      <c r="B26" s="18"/>
      <c r="C26" s="2"/>
      <c r="D26" s="2"/>
      <c r="E26" s="4"/>
      <c r="F26" s="2"/>
      <c r="G26" s="18"/>
      <c r="H26" s="18"/>
      <c r="I26" s="18"/>
      <c r="J26" s="18"/>
      <c r="K26" s="35"/>
      <c r="L26" s="35"/>
      <c r="M26" s="18"/>
      <c r="N26" s="19"/>
      <c r="O26" s="18"/>
      <c r="P26" s="18"/>
      <c r="Q26" s="46"/>
      <c r="R26" s="46"/>
      <c r="S26" s="33"/>
      <c r="T26" s="18"/>
      <c r="U26" s="18"/>
      <c r="V26" s="18"/>
      <c r="W26" s="18"/>
      <c r="X26" s="18"/>
      <c r="Y26" s="18"/>
      <c r="Z26" s="18"/>
      <c r="AA26" s="18"/>
    </row>
    <row r="27" spans="1:27" s="1" customFormat="1" x14ac:dyDescent="0.25">
      <c r="B27" s="18"/>
      <c r="C27" s="2"/>
      <c r="D27" s="2"/>
      <c r="E27" s="4"/>
      <c r="F27" s="2"/>
      <c r="G27" s="18"/>
      <c r="H27" s="18"/>
      <c r="I27" s="18"/>
      <c r="J27" s="18"/>
      <c r="K27" s="35"/>
      <c r="L27" s="35"/>
      <c r="M27" s="6"/>
      <c r="N27" s="19"/>
      <c r="O27" s="18"/>
      <c r="P27" s="18"/>
      <c r="Q27" s="46"/>
      <c r="R27" s="46"/>
      <c r="S27" s="18"/>
      <c r="T27" s="18"/>
      <c r="U27" s="18"/>
      <c r="V27" s="18"/>
      <c r="W27" s="18"/>
      <c r="X27" s="18"/>
      <c r="Y27" s="18"/>
      <c r="Z27" s="18"/>
      <c r="AA27" s="18"/>
    </row>
    <row r="28" spans="1:27" s="1" customFormat="1" x14ac:dyDescent="0.25">
      <c r="B28" s="18"/>
      <c r="C28" s="2"/>
      <c r="D28" s="2"/>
      <c r="E28" s="4"/>
      <c r="F28" s="2"/>
      <c r="G28" s="18"/>
      <c r="H28" s="18"/>
      <c r="I28" s="18"/>
      <c r="J28" s="18"/>
      <c r="K28" s="35"/>
      <c r="L28" s="35"/>
      <c r="M28" s="18"/>
      <c r="N28" s="19"/>
      <c r="O28" s="18"/>
      <c r="P28" s="18"/>
      <c r="Q28" s="46"/>
      <c r="R28" s="46"/>
      <c r="S28" s="33"/>
      <c r="T28" s="18"/>
      <c r="U28" s="18"/>
      <c r="V28" s="18"/>
      <c r="W28" s="18"/>
      <c r="X28" s="18"/>
      <c r="Y28" s="18"/>
      <c r="Z28" s="18"/>
      <c r="AA28" s="18"/>
    </row>
    <row r="29" spans="1:27" s="1" customFormat="1" x14ac:dyDescent="0.25">
      <c r="B29" s="18"/>
      <c r="C29" s="2"/>
      <c r="D29" s="2"/>
      <c r="E29" s="4"/>
      <c r="F29" s="2"/>
      <c r="G29" s="18"/>
      <c r="H29" s="18"/>
      <c r="I29" s="18"/>
      <c r="J29" s="18"/>
      <c r="K29" s="35"/>
      <c r="L29" s="35"/>
      <c r="M29" s="6"/>
      <c r="N29" s="19"/>
      <c r="O29" s="18"/>
      <c r="P29" s="18"/>
      <c r="Q29" s="46"/>
      <c r="R29" s="46"/>
      <c r="S29" s="33"/>
      <c r="T29" s="18"/>
      <c r="U29" s="18"/>
      <c r="V29" s="18"/>
      <c r="W29" s="18"/>
      <c r="X29" s="18"/>
      <c r="Y29" s="18"/>
      <c r="Z29" s="18"/>
      <c r="AA29" s="18"/>
    </row>
    <row r="30" spans="1:27" s="1" customFormat="1" x14ac:dyDescent="0.25">
      <c r="B30" s="18"/>
      <c r="C30" s="2"/>
      <c r="D30" s="2"/>
      <c r="E30" s="4"/>
      <c r="F30" s="2"/>
      <c r="G30" s="18"/>
      <c r="H30" s="18"/>
      <c r="I30" s="18"/>
      <c r="J30" s="18"/>
      <c r="K30" s="35"/>
      <c r="L30" s="35"/>
      <c r="M30" s="18"/>
      <c r="N30" s="19"/>
      <c r="O30" s="18"/>
      <c r="P30" s="18"/>
      <c r="Q30" s="46"/>
      <c r="R30" s="46"/>
      <c r="S30" s="18"/>
      <c r="T30" s="18"/>
      <c r="U30" s="18"/>
      <c r="V30" s="18"/>
      <c r="W30" s="18"/>
      <c r="X30" s="18"/>
      <c r="Y30" s="18"/>
      <c r="Z30" s="18"/>
      <c r="AA30" s="18"/>
    </row>
    <row r="31" spans="1:27" s="1" customFormat="1" x14ac:dyDescent="0.25">
      <c r="A31" s="2"/>
      <c r="B31" s="4"/>
      <c r="C31" s="2"/>
      <c r="D31" s="2"/>
      <c r="E31" s="4"/>
      <c r="F31" s="2"/>
      <c r="G31" s="18"/>
      <c r="H31" s="18"/>
      <c r="I31" s="18"/>
      <c r="J31" s="18"/>
      <c r="K31" s="35"/>
      <c r="L31" s="35"/>
      <c r="M31" s="6"/>
      <c r="N31" s="19"/>
      <c r="O31" s="18"/>
      <c r="P31" s="18"/>
      <c r="Q31" s="46"/>
      <c r="R31" s="46"/>
      <c r="S31" s="33"/>
      <c r="T31" s="18"/>
      <c r="U31" s="18"/>
      <c r="V31" s="18"/>
      <c r="W31" s="18"/>
      <c r="X31" s="18"/>
      <c r="Y31" s="18"/>
      <c r="Z31" s="18"/>
      <c r="AA31" s="18"/>
    </row>
    <row r="32" spans="1:27" s="1" customFormat="1" x14ac:dyDescent="0.25">
      <c r="A32" s="2"/>
      <c r="B32" s="4"/>
      <c r="C32" s="2"/>
      <c r="D32" s="2"/>
      <c r="E32" s="4"/>
      <c r="F32" s="2"/>
      <c r="G32" s="18"/>
      <c r="H32" s="18"/>
      <c r="I32" s="18"/>
      <c r="J32" s="18"/>
      <c r="K32" s="35"/>
      <c r="L32" s="35"/>
      <c r="M32" s="18"/>
      <c r="N32" s="19"/>
      <c r="O32" s="18"/>
      <c r="P32" s="18"/>
      <c r="Q32" s="46"/>
      <c r="R32" s="46"/>
      <c r="S32" s="33"/>
      <c r="T32" s="18"/>
      <c r="U32" s="18"/>
      <c r="V32" s="18"/>
      <c r="W32" s="18"/>
      <c r="X32" s="18"/>
      <c r="Y32" s="18"/>
      <c r="Z32" s="18"/>
      <c r="AA32" s="18"/>
    </row>
    <row r="33" spans="1:27" s="1" customFormat="1" x14ac:dyDescent="0.25">
      <c r="A33" s="2"/>
      <c r="B33" s="4"/>
      <c r="C33" s="2"/>
      <c r="D33" s="2"/>
      <c r="E33" s="4"/>
      <c r="F33" s="2"/>
      <c r="G33" s="18"/>
      <c r="H33" s="18"/>
      <c r="I33" s="18"/>
      <c r="J33" s="18"/>
      <c r="K33" s="35"/>
      <c r="L33" s="35"/>
      <c r="M33" s="6"/>
      <c r="N33" s="19"/>
      <c r="O33" s="18"/>
      <c r="P33" s="18"/>
      <c r="Q33" s="46"/>
      <c r="R33" s="46"/>
      <c r="S33" s="18"/>
      <c r="T33" s="18"/>
      <c r="U33" s="18"/>
      <c r="V33" s="18"/>
      <c r="W33" s="18"/>
      <c r="X33" s="18"/>
      <c r="Y33" s="18"/>
      <c r="Z33" s="18"/>
      <c r="AA33" s="18"/>
    </row>
    <row r="34" spans="1:27" x14ac:dyDescent="0.25">
      <c r="K34" s="35"/>
      <c r="L34" s="35"/>
      <c r="M34" s="18"/>
      <c r="N34" s="19"/>
      <c r="O34" s="18"/>
      <c r="P34" s="18"/>
      <c r="S34" s="33"/>
    </row>
    <row r="35" spans="1:27" s="1" customFormat="1" x14ac:dyDescent="0.25">
      <c r="A35" s="2"/>
      <c r="B35" s="4"/>
      <c r="C35" s="2"/>
      <c r="D35" s="2"/>
      <c r="E35" s="4"/>
      <c r="F35" s="2"/>
      <c r="G35" s="18"/>
      <c r="H35" s="18"/>
      <c r="I35" s="18"/>
      <c r="J35" s="18"/>
      <c r="K35" s="35"/>
      <c r="L35" s="35"/>
      <c r="M35" s="6"/>
      <c r="N35" s="19"/>
      <c r="O35" s="18"/>
      <c r="P35" s="18"/>
      <c r="Q35" s="46"/>
      <c r="R35" s="46"/>
      <c r="S35" s="33"/>
      <c r="T35" s="18"/>
      <c r="U35" s="18"/>
      <c r="V35" s="18"/>
      <c r="W35" s="18"/>
      <c r="X35" s="18"/>
      <c r="Y35" s="18"/>
      <c r="Z35" s="18"/>
      <c r="AA35" s="18"/>
    </row>
    <row r="36" spans="1:27" s="1" customFormat="1" x14ac:dyDescent="0.25">
      <c r="A36" s="2"/>
      <c r="B36" s="4"/>
      <c r="C36" s="2"/>
      <c r="D36" s="2"/>
      <c r="E36" s="4"/>
      <c r="F36" s="2"/>
      <c r="G36" s="18"/>
      <c r="H36" s="18"/>
      <c r="I36" s="18"/>
      <c r="J36" s="18"/>
      <c r="K36" s="35"/>
      <c r="L36" s="35"/>
      <c r="M36" s="18"/>
      <c r="N36" s="19"/>
      <c r="O36" s="18"/>
      <c r="P36" s="18"/>
      <c r="Q36" s="46"/>
      <c r="R36" s="46"/>
      <c r="S36" s="18"/>
      <c r="T36" s="18"/>
      <c r="U36" s="18"/>
      <c r="V36" s="18"/>
      <c r="W36" s="18"/>
      <c r="X36" s="18"/>
      <c r="Y36" s="18"/>
      <c r="Z36" s="18"/>
      <c r="AA36" s="18"/>
    </row>
    <row r="37" spans="1:27" s="1" customFormat="1" x14ac:dyDescent="0.25">
      <c r="A37" s="2"/>
      <c r="B37" s="4"/>
      <c r="C37" s="2"/>
      <c r="D37" s="2"/>
      <c r="E37" s="4"/>
      <c r="F37" s="2"/>
      <c r="G37" s="18"/>
      <c r="H37" s="18"/>
      <c r="I37" s="18"/>
      <c r="J37" s="18"/>
      <c r="K37" s="35"/>
      <c r="L37" s="35"/>
      <c r="M37" s="6"/>
      <c r="N37" s="19"/>
      <c r="O37" s="18"/>
      <c r="P37" s="18"/>
      <c r="Q37" s="46"/>
      <c r="R37" s="46"/>
      <c r="S37" s="33"/>
      <c r="T37" s="18"/>
      <c r="U37" s="18"/>
      <c r="V37" s="18"/>
      <c r="W37" s="18"/>
      <c r="X37" s="18"/>
      <c r="Y37" s="18"/>
      <c r="Z37" s="18"/>
      <c r="AA37" s="18"/>
    </row>
    <row r="38" spans="1:27" s="1" customFormat="1" x14ac:dyDescent="0.25">
      <c r="A38" s="2"/>
      <c r="B38" s="4"/>
      <c r="C38" s="2"/>
      <c r="D38" s="2"/>
      <c r="E38" s="4"/>
      <c r="F38" s="2"/>
      <c r="G38" s="18"/>
      <c r="H38" s="18"/>
      <c r="I38" s="18"/>
      <c r="J38" s="18"/>
      <c r="K38" s="35"/>
      <c r="L38" s="35"/>
      <c r="M38" s="18"/>
      <c r="N38" s="19"/>
      <c r="O38" s="18"/>
      <c r="P38" s="18"/>
      <c r="Q38" s="46"/>
      <c r="R38" s="46"/>
      <c r="S38" s="33"/>
      <c r="T38" s="18"/>
      <c r="U38" s="18"/>
      <c r="V38" s="18"/>
      <c r="W38" s="18"/>
      <c r="X38" s="18"/>
      <c r="Y38" s="18"/>
      <c r="Z38" s="18"/>
      <c r="AA38" s="18"/>
    </row>
    <row r="39" spans="1:27" s="1" customFormat="1" x14ac:dyDescent="0.25">
      <c r="A39" s="2"/>
      <c r="B39" s="4"/>
      <c r="C39" s="2"/>
      <c r="D39" s="2"/>
      <c r="E39" s="4"/>
      <c r="F39" s="2"/>
      <c r="G39" s="18"/>
      <c r="H39" s="18"/>
      <c r="I39" s="18"/>
      <c r="J39" s="18"/>
      <c r="K39" s="35"/>
      <c r="L39" s="35"/>
      <c r="M39" s="6"/>
      <c r="N39" s="19"/>
      <c r="O39" s="18"/>
      <c r="P39" s="18"/>
      <c r="Q39" s="46"/>
      <c r="R39" s="46"/>
      <c r="S39" s="18"/>
      <c r="T39" s="18"/>
      <c r="U39" s="18"/>
      <c r="V39" s="18"/>
      <c r="W39" s="18"/>
      <c r="X39" s="18"/>
      <c r="Y39" s="18"/>
      <c r="Z39" s="18"/>
      <c r="AA39" s="18"/>
    </row>
    <row r="40" spans="1:27" s="1" customFormat="1" x14ac:dyDescent="0.25">
      <c r="A40" s="2"/>
      <c r="B40" s="4"/>
      <c r="C40" s="2"/>
      <c r="D40" s="2"/>
      <c r="F40" s="2"/>
      <c r="G40" s="18"/>
      <c r="H40" s="18"/>
      <c r="I40" s="18"/>
      <c r="J40" s="18"/>
      <c r="K40" s="35"/>
      <c r="L40" s="35"/>
      <c r="M40" s="18"/>
      <c r="N40" s="19"/>
      <c r="O40" s="18"/>
      <c r="P40" s="18"/>
      <c r="Q40" s="46"/>
      <c r="R40" s="46"/>
      <c r="S40" s="33"/>
      <c r="T40" s="18"/>
      <c r="U40" s="18"/>
      <c r="V40" s="18"/>
      <c r="W40" s="18"/>
      <c r="X40" s="18"/>
      <c r="Y40" s="18"/>
      <c r="Z40" s="18"/>
      <c r="AA40" s="18"/>
    </row>
    <row r="41" spans="1:27" s="1" customFormat="1" x14ac:dyDescent="0.25">
      <c r="A41" s="2"/>
      <c r="B41" s="4"/>
      <c r="C41" s="2"/>
      <c r="D41" s="2"/>
      <c r="E41" s="4"/>
      <c r="F41" s="2"/>
      <c r="G41" s="18"/>
      <c r="H41" s="18"/>
      <c r="I41" s="18"/>
      <c r="J41" s="18"/>
      <c r="K41" s="35"/>
      <c r="L41" s="35"/>
      <c r="M41" s="6"/>
      <c r="N41" s="19"/>
      <c r="O41" s="18"/>
      <c r="P41" s="18"/>
      <c r="Q41" s="46"/>
      <c r="R41" s="46"/>
      <c r="S41" s="33"/>
      <c r="T41" s="18"/>
      <c r="U41" s="18"/>
      <c r="V41" s="18"/>
      <c r="W41" s="18"/>
      <c r="X41" s="18"/>
      <c r="Y41" s="18"/>
      <c r="Z41" s="18"/>
      <c r="AA41" s="18"/>
    </row>
    <row r="42" spans="1:27" s="1" customFormat="1" x14ac:dyDescent="0.25">
      <c r="A42" s="2"/>
      <c r="B42" s="4"/>
      <c r="C42" s="2"/>
      <c r="D42" s="2"/>
      <c r="E42" s="4"/>
      <c r="F42" s="2"/>
      <c r="G42" s="18"/>
      <c r="H42" s="18"/>
      <c r="I42" s="18"/>
      <c r="J42" s="18"/>
      <c r="K42" s="35"/>
      <c r="L42" s="35"/>
      <c r="M42" s="18"/>
      <c r="N42" s="19"/>
      <c r="O42" s="18"/>
      <c r="P42" s="18"/>
      <c r="Q42" s="46"/>
      <c r="R42" s="46"/>
      <c r="S42" s="18"/>
      <c r="T42" s="18"/>
      <c r="U42" s="18"/>
      <c r="V42" s="18"/>
      <c r="W42" s="18"/>
      <c r="X42" s="18"/>
      <c r="Y42" s="18"/>
      <c r="Z42" s="18"/>
      <c r="AA42" s="18"/>
    </row>
    <row r="43" spans="1:27" s="1" customFormat="1" x14ac:dyDescent="0.25">
      <c r="A43" s="2"/>
      <c r="B43" s="4"/>
      <c r="C43" s="2"/>
      <c r="D43" s="2"/>
      <c r="E43" s="4"/>
      <c r="F43" s="2"/>
      <c r="G43" s="18"/>
      <c r="H43" s="18"/>
      <c r="I43" s="18"/>
      <c r="J43" s="18"/>
      <c r="K43" s="35"/>
      <c r="L43" s="35"/>
      <c r="M43" s="6"/>
      <c r="N43" s="19"/>
      <c r="O43" s="18"/>
      <c r="P43" s="18"/>
      <c r="Q43" s="46"/>
      <c r="R43" s="46"/>
      <c r="S43" s="33"/>
      <c r="T43" s="18"/>
      <c r="U43" s="18"/>
      <c r="V43" s="18"/>
      <c r="W43" s="18"/>
      <c r="X43" s="18"/>
      <c r="Y43" s="18"/>
      <c r="Z43" s="18"/>
      <c r="AA43" s="18"/>
    </row>
    <row r="44" spans="1:27" s="1" customFormat="1" x14ac:dyDescent="0.25">
      <c r="A44" s="2"/>
      <c r="B44" s="4"/>
      <c r="C44" s="2"/>
      <c r="D44" s="2"/>
      <c r="E44" s="4"/>
      <c r="F44" s="2"/>
      <c r="G44" s="18"/>
      <c r="H44" s="18"/>
      <c r="I44" s="18"/>
      <c r="J44" s="18"/>
      <c r="K44" s="35"/>
      <c r="L44" s="35"/>
      <c r="M44" s="18"/>
      <c r="N44" s="19"/>
      <c r="O44" s="18"/>
      <c r="P44" s="18"/>
      <c r="Q44" s="46"/>
      <c r="R44" s="46"/>
      <c r="S44" s="33"/>
      <c r="T44" s="18"/>
      <c r="U44" s="18"/>
      <c r="V44" s="18"/>
      <c r="W44" s="18"/>
      <c r="X44" s="18"/>
      <c r="Y44" s="18"/>
      <c r="Z44" s="18"/>
      <c r="AA44" s="18"/>
    </row>
    <row r="45" spans="1:27" s="1" customFormat="1" x14ac:dyDescent="0.25">
      <c r="A45" s="2"/>
      <c r="B45" s="4"/>
      <c r="C45" s="2"/>
      <c r="D45" s="2"/>
      <c r="E45" s="4"/>
      <c r="F45" s="2"/>
      <c r="G45" s="18"/>
      <c r="H45" s="18"/>
      <c r="I45" s="18"/>
      <c r="J45" s="18"/>
      <c r="K45" s="35"/>
      <c r="L45" s="35"/>
      <c r="M45" s="6"/>
      <c r="N45" s="19"/>
      <c r="O45" s="18"/>
      <c r="P45" s="18"/>
      <c r="Q45" s="46"/>
      <c r="R45" s="46"/>
      <c r="S45" s="18"/>
      <c r="T45" s="18"/>
      <c r="U45" s="18"/>
      <c r="V45" s="18"/>
      <c r="W45" s="18"/>
      <c r="X45" s="18"/>
      <c r="Y45" s="18"/>
      <c r="Z45" s="18"/>
      <c r="AA45" s="18"/>
    </row>
    <row r="46" spans="1:27" s="1" customFormat="1" x14ac:dyDescent="0.25">
      <c r="A46" s="16"/>
      <c r="B46" s="4"/>
      <c r="C46" s="2"/>
      <c r="D46" s="2"/>
      <c r="E46" s="4"/>
      <c r="F46" s="2"/>
      <c r="G46" s="18"/>
      <c r="H46" s="18"/>
      <c r="I46" s="18"/>
      <c r="J46" s="18"/>
      <c r="K46" s="35"/>
      <c r="L46" s="35"/>
      <c r="M46" s="18"/>
      <c r="N46" s="19"/>
      <c r="O46" s="18"/>
      <c r="P46" s="18"/>
      <c r="Q46" s="46"/>
      <c r="R46" s="46"/>
      <c r="S46" s="33"/>
      <c r="T46" s="18"/>
      <c r="U46" s="18"/>
      <c r="V46" s="18"/>
      <c r="W46" s="18"/>
      <c r="X46" s="18"/>
      <c r="Y46" s="18"/>
      <c r="Z46" s="18"/>
      <c r="AA46" s="18"/>
    </row>
    <row r="47" spans="1:27" s="1" customFormat="1" x14ac:dyDescent="0.25">
      <c r="A47" s="16"/>
      <c r="B47" s="4"/>
      <c r="C47" s="2"/>
      <c r="D47" s="2"/>
      <c r="E47" s="4"/>
      <c r="F47" s="2"/>
      <c r="G47" s="18"/>
      <c r="H47" s="18"/>
      <c r="I47" s="18"/>
      <c r="J47" s="18"/>
      <c r="K47" s="35"/>
      <c r="L47" s="35"/>
      <c r="M47" s="6"/>
      <c r="N47" s="19"/>
      <c r="O47" s="18"/>
      <c r="P47" s="18"/>
      <c r="Q47" s="46"/>
      <c r="R47" s="46"/>
      <c r="S47" s="33"/>
      <c r="T47" s="18"/>
      <c r="U47" s="18"/>
      <c r="V47" s="18"/>
      <c r="W47" s="18"/>
      <c r="X47" s="18"/>
      <c r="Y47" s="18"/>
      <c r="Z47" s="18"/>
      <c r="AA47" s="18"/>
    </row>
    <row r="48" spans="1:27" s="1" customFormat="1" x14ac:dyDescent="0.25">
      <c r="A48" s="16"/>
      <c r="B48" s="4"/>
      <c r="C48" s="2"/>
      <c r="D48" s="2"/>
      <c r="E48" s="4"/>
      <c r="F48" s="2"/>
      <c r="G48" s="18"/>
      <c r="H48" s="18"/>
      <c r="I48" s="18"/>
      <c r="J48" s="18"/>
      <c r="K48" s="35"/>
      <c r="L48" s="35"/>
      <c r="M48" s="18"/>
      <c r="N48" s="19"/>
      <c r="O48" s="18"/>
      <c r="P48" s="18"/>
      <c r="Q48" s="46"/>
      <c r="R48" s="46"/>
      <c r="S48" s="18"/>
      <c r="T48" s="18"/>
      <c r="U48" s="18"/>
      <c r="V48" s="18"/>
      <c r="W48" s="18"/>
      <c r="X48" s="18"/>
      <c r="Y48" s="18"/>
      <c r="Z48" s="18"/>
      <c r="AA48" s="18"/>
    </row>
    <row r="49" spans="1:27" s="1" customFormat="1" x14ac:dyDescent="0.25">
      <c r="A49" s="16"/>
      <c r="B49" s="4"/>
      <c r="C49" s="2"/>
      <c r="D49" s="2"/>
      <c r="E49" s="4"/>
      <c r="F49" s="2"/>
      <c r="G49" s="18"/>
      <c r="H49" s="18"/>
      <c r="I49" s="18"/>
      <c r="J49" s="18"/>
      <c r="K49" s="35"/>
      <c r="L49" s="35"/>
      <c r="M49" s="6"/>
      <c r="N49" s="19"/>
      <c r="O49" s="18"/>
      <c r="P49" s="18"/>
      <c r="Q49" s="46"/>
      <c r="R49" s="46"/>
      <c r="S49" s="33"/>
      <c r="T49" s="18"/>
      <c r="U49" s="18"/>
      <c r="V49" s="18"/>
      <c r="W49" s="18"/>
      <c r="X49" s="18"/>
      <c r="Y49" s="18"/>
      <c r="Z49" s="18"/>
      <c r="AA49" s="18"/>
    </row>
    <row r="50" spans="1:27" s="1" customFormat="1" x14ac:dyDescent="0.25">
      <c r="A50" s="16"/>
      <c r="B50" s="4"/>
      <c r="C50" s="2"/>
      <c r="D50" s="2"/>
      <c r="E50" s="4"/>
      <c r="F50" s="2"/>
      <c r="G50" s="18"/>
      <c r="H50" s="18"/>
      <c r="I50" s="18"/>
      <c r="J50" s="18"/>
      <c r="K50" s="35"/>
      <c r="L50" s="35"/>
      <c r="M50" s="18"/>
      <c r="N50" s="19"/>
      <c r="O50" s="18"/>
      <c r="P50" s="18"/>
      <c r="Q50" s="46"/>
      <c r="R50" s="46"/>
      <c r="S50" s="33"/>
      <c r="T50" s="18"/>
      <c r="U50" s="18"/>
      <c r="V50" s="18"/>
      <c r="W50" s="18"/>
      <c r="X50" s="18"/>
      <c r="Y50" s="18"/>
      <c r="Z50" s="18"/>
      <c r="AA50" s="18"/>
    </row>
    <row r="51" spans="1:27" s="1" customFormat="1" x14ac:dyDescent="0.25">
      <c r="A51" s="16"/>
      <c r="B51" s="4"/>
      <c r="C51" s="2"/>
      <c r="D51" s="2"/>
      <c r="E51" s="4"/>
      <c r="F51" s="2"/>
      <c r="G51" s="18"/>
      <c r="H51" s="18"/>
      <c r="I51" s="18"/>
      <c r="J51" s="18"/>
      <c r="K51" s="35"/>
      <c r="L51" s="35"/>
      <c r="M51" s="6"/>
      <c r="N51" s="19"/>
      <c r="O51" s="18"/>
      <c r="P51" s="18"/>
      <c r="Q51" s="46"/>
      <c r="R51" s="46"/>
      <c r="S51" s="18"/>
      <c r="T51" s="18"/>
      <c r="U51" s="18"/>
      <c r="V51" s="18"/>
      <c r="W51" s="18"/>
      <c r="X51" s="18"/>
      <c r="Y51" s="18"/>
      <c r="Z51" s="18"/>
      <c r="AA51" s="18"/>
    </row>
    <row r="52" spans="1:27" s="1" customFormat="1" x14ac:dyDescent="0.25">
      <c r="A52" s="2"/>
      <c r="B52" s="4"/>
      <c r="C52" s="2"/>
      <c r="D52" s="2"/>
      <c r="E52" s="4"/>
      <c r="F52" s="2"/>
      <c r="G52" s="18"/>
      <c r="H52" s="18"/>
      <c r="I52" s="18"/>
      <c r="J52" s="18"/>
      <c r="K52" s="35"/>
      <c r="L52" s="35"/>
      <c r="M52" s="18"/>
      <c r="N52" s="19"/>
      <c r="O52" s="18"/>
      <c r="P52" s="18"/>
      <c r="Q52" s="46"/>
      <c r="R52" s="46"/>
      <c r="S52" s="33"/>
      <c r="T52" s="18"/>
      <c r="U52" s="18"/>
      <c r="V52" s="18"/>
      <c r="W52" s="18"/>
      <c r="X52" s="18"/>
      <c r="Y52" s="18"/>
      <c r="Z52" s="18"/>
      <c r="AA52" s="18"/>
    </row>
    <row r="53" spans="1:27" s="1" customFormat="1" x14ac:dyDescent="0.25">
      <c r="A53" s="2"/>
      <c r="B53" s="4"/>
      <c r="C53" s="2"/>
      <c r="D53" s="2"/>
      <c r="E53" s="4"/>
      <c r="F53" s="2"/>
      <c r="G53" s="18"/>
      <c r="H53" s="18"/>
      <c r="I53" s="18"/>
      <c r="J53" s="18"/>
      <c r="K53" s="35"/>
      <c r="L53" s="35"/>
      <c r="M53" s="6"/>
      <c r="N53" s="19"/>
      <c r="O53" s="18"/>
      <c r="P53" s="18"/>
      <c r="Q53" s="46"/>
      <c r="R53" s="46"/>
      <c r="S53" s="33"/>
      <c r="T53" s="18"/>
      <c r="U53" s="18"/>
      <c r="V53" s="18"/>
      <c r="W53" s="18"/>
      <c r="X53" s="18"/>
      <c r="Y53" s="18"/>
      <c r="Z53" s="18"/>
      <c r="AA53" s="18"/>
    </row>
    <row r="54" spans="1:27" s="1" customFormat="1" x14ac:dyDescent="0.25">
      <c r="A54" s="2"/>
      <c r="B54" s="4"/>
      <c r="C54" s="2"/>
      <c r="D54" s="2"/>
      <c r="E54" s="4"/>
      <c r="F54" s="2"/>
      <c r="G54" s="18"/>
      <c r="H54" s="18"/>
      <c r="I54" s="18"/>
      <c r="J54" s="18"/>
      <c r="K54" s="35"/>
      <c r="L54" s="35"/>
      <c r="M54" s="18"/>
      <c r="N54" s="19"/>
      <c r="O54" s="18"/>
      <c r="P54" s="18"/>
      <c r="Q54" s="46"/>
      <c r="R54" s="46"/>
      <c r="S54" s="18"/>
      <c r="T54" s="18"/>
      <c r="U54" s="18"/>
      <c r="V54" s="18"/>
      <c r="W54" s="18"/>
      <c r="X54" s="18"/>
      <c r="Y54" s="18"/>
      <c r="Z54" s="18"/>
      <c r="AA54" s="18"/>
    </row>
    <row r="55" spans="1:27" s="1" customFormat="1" x14ac:dyDescent="0.25">
      <c r="A55" s="16"/>
      <c r="B55" s="4"/>
      <c r="C55" s="2"/>
      <c r="D55" s="2"/>
      <c r="E55" s="4"/>
      <c r="F55" s="2"/>
      <c r="G55" s="18"/>
      <c r="H55" s="18"/>
      <c r="I55" s="18"/>
      <c r="J55" s="18"/>
      <c r="K55" s="35"/>
      <c r="L55" s="35"/>
      <c r="M55" s="6"/>
      <c r="N55" s="19"/>
      <c r="O55" s="18"/>
      <c r="P55" s="18"/>
      <c r="Q55" s="46"/>
      <c r="R55" s="46"/>
      <c r="S55" s="33"/>
      <c r="T55" s="18"/>
      <c r="U55" s="18"/>
      <c r="V55" s="18"/>
      <c r="W55" s="18"/>
      <c r="X55" s="18"/>
      <c r="Y55" s="18"/>
      <c r="Z55" s="18"/>
      <c r="AA55" s="18"/>
    </row>
    <row r="56" spans="1:27" s="1" customFormat="1" x14ac:dyDescent="0.25">
      <c r="A56" s="16"/>
      <c r="B56" s="18"/>
      <c r="C56" s="2"/>
      <c r="D56" s="18"/>
      <c r="E56" s="19"/>
      <c r="F56" s="2"/>
      <c r="G56" s="18"/>
      <c r="H56" s="18"/>
      <c r="I56" s="18"/>
      <c r="J56" s="18"/>
      <c r="K56" s="35"/>
      <c r="L56" s="35"/>
      <c r="M56" s="18"/>
      <c r="N56" s="19"/>
      <c r="O56" s="18"/>
      <c r="P56" s="18"/>
      <c r="Q56" s="46"/>
      <c r="R56" s="46"/>
      <c r="S56" s="33"/>
      <c r="T56" s="18"/>
      <c r="U56" s="18"/>
      <c r="V56" s="18"/>
      <c r="W56" s="18"/>
      <c r="X56" s="18"/>
      <c r="Y56" s="18"/>
      <c r="Z56" s="18"/>
      <c r="AA56" s="18"/>
    </row>
    <row r="57" spans="1:27" s="1" customFormat="1" x14ac:dyDescent="0.25">
      <c r="A57" s="16"/>
      <c r="B57" s="19"/>
      <c r="C57" s="2"/>
      <c r="D57" s="18"/>
      <c r="E57" s="19"/>
      <c r="F57" s="2"/>
      <c r="G57" s="18"/>
      <c r="H57" s="18"/>
      <c r="I57" s="18"/>
      <c r="J57" s="18"/>
      <c r="K57" s="35"/>
      <c r="L57" s="35"/>
      <c r="M57" s="6"/>
      <c r="N57" s="19"/>
      <c r="O57" s="18"/>
      <c r="P57" s="18"/>
      <c r="Q57" s="46"/>
      <c r="R57" s="46"/>
      <c r="S57" s="18"/>
      <c r="T57" s="18"/>
      <c r="U57" s="18"/>
      <c r="V57" s="18"/>
      <c r="W57" s="18"/>
      <c r="X57" s="18"/>
      <c r="Y57" s="18"/>
      <c r="Z57" s="18"/>
      <c r="AA57" s="18"/>
    </row>
    <row r="58" spans="1:27" s="1" customFormat="1" x14ac:dyDescent="0.25">
      <c r="A58" s="16"/>
      <c r="B58" s="19"/>
      <c r="C58" s="2"/>
      <c r="D58" s="18"/>
      <c r="E58" s="19"/>
      <c r="F58" s="2"/>
      <c r="G58" s="18"/>
      <c r="H58" s="18"/>
      <c r="I58" s="18"/>
      <c r="J58" s="18"/>
      <c r="K58" s="35"/>
      <c r="L58" s="35"/>
      <c r="M58" s="18"/>
      <c r="N58" s="19"/>
      <c r="O58" s="18"/>
      <c r="P58" s="18"/>
      <c r="Q58" s="46"/>
      <c r="R58" s="46"/>
      <c r="S58" s="33"/>
      <c r="T58" s="18"/>
      <c r="U58" s="18"/>
      <c r="V58" s="18"/>
      <c r="W58" s="18"/>
      <c r="X58" s="18"/>
      <c r="Y58" s="18"/>
      <c r="Z58" s="18"/>
      <c r="AA58" s="18"/>
    </row>
    <row r="59" spans="1:27" s="1" customFormat="1" x14ac:dyDescent="0.25">
      <c r="A59" s="16"/>
      <c r="B59" s="19"/>
      <c r="C59" s="2"/>
      <c r="D59" s="18"/>
      <c r="E59" s="19"/>
      <c r="F59" s="18"/>
      <c r="G59" s="18"/>
      <c r="H59" s="18"/>
      <c r="I59" s="18"/>
      <c r="J59" s="18"/>
      <c r="K59" s="35"/>
      <c r="L59" s="35"/>
      <c r="M59" s="6"/>
      <c r="N59" s="19"/>
      <c r="O59" s="18"/>
      <c r="P59" s="18"/>
      <c r="Q59" s="46"/>
      <c r="R59" s="46"/>
      <c r="S59" s="33"/>
      <c r="T59" s="18"/>
      <c r="U59" s="18"/>
      <c r="V59" s="18"/>
      <c r="W59" s="18"/>
      <c r="X59" s="18"/>
      <c r="Y59" s="18"/>
      <c r="Z59" s="18"/>
      <c r="AA59" s="18"/>
    </row>
    <row r="60" spans="1:27" s="1" customFormat="1" x14ac:dyDescent="0.25">
      <c r="A60" s="18"/>
      <c r="B60" s="18"/>
      <c r="C60" s="2"/>
      <c r="D60" s="2"/>
      <c r="F60" s="2"/>
      <c r="K60" s="35"/>
      <c r="L60" s="35"/>
      <c r="M60" s="18"/>
      <c r="N60" s="19"/>
      <c r="O60" s="18"/>
      <c r="P60" s="18"/>
      <c r="Q60" s="46"/>
      <c r="R60" s="46"/>
      <c r="S60" s="18"/>
    </row>
    <row r="61" spans="1:27" s="1" customFormat="1" x14ac:dyDescent="0.25">
      <c r="A61" s="2"/>
      <c r="B61" s="4"/>
      <c r="C61" s="2"/>
      <c r="D61" s="2"/>
      <c r="E61" s="4"/>
      <c r="F61" s="2"/>
      <c r="G61" s="18"/>
      <c r="H61" s="18"/>
      <c r="I61" s="18"/>
      <c r="J61" s="18"/>
      <c r="K61" s="35"/>
      <c r="L61" s="35"/>
      <c r="M61" s="6"/>
      <c r="N61" s="19"/>
      <c r="O61" s="18"/>
      <c r="P61" s="18"/>
      <c r="Q61" s="46"/>
      <c r="R61" s="46"/>
      <c r="S61" s="33"/>
      <c r="T61" s="18"/>
      <c r="U61" s="18"/>
      <c r="V61" s="18"/>
      <c r="W61" s="18"/>
      <c r="X61" s="18"/>
      <c r="Y61" s="18"/>
      <c r="Z61" s="18"/>
      <c r="AA61" s="18"/>
    </row>
    <row r="62" spans="1:27" s="1" customFormat="1" x14ac:dyDescent="0.25">
      <c r="A62" s="2"/>
      <c r="B62" s="4"/>
      <c r="C62" s="2"/>
      <c r="D62" s="2"/>
      <c r="E62" s="4"/>
      <c r="F62" s="2"/>
      <c r="G62" s="18"/>
      <c r="H62" s="18"/>
      <c r="I62" s="18"/>
      <c r="J62" s="18"/>
      <c r="K62" s="35"/>
      <c r="L62" s="35"/>
      <c r="M62" s="18"/>
      <c r="N62" s="19"/>
      <c r="O62" s="18"/>
      <c r="P62" s="18"/>
      <c r="Q62" s="46"/>
      <c r="R62" s="46"/>
      <c r="S62" s="33"/>
      <c r="T62" s="18"/>
      <c r="U62" s="18"/>
      <c r="V62" s="18"/>
      <c r="W62" s="18"/>
      <c r="X62" s="18"/>
      <c r="Y62" s="18"/>
      <c r="Z62" s="18"/>
      <c r="AA62" s="18"/>
    </row>
    <row r="63" spans="1:27" s="1" customFormat="1" x14ac:dyDescent="0.25">
      <c r="A63" s="2"/>
      <c r="B63" s="4"/>
      <c r="C63" s="2"/>
      <c r="D63" s="2"/>
      <c r="E63" s="4"/>
      <c r="F63" s="2"/>
      <c r="G63" s="18"/>
      <c r="H63" s="18"/>
      <c r="I63" s="18"/>
      <c r="J63" s="18"/>
      <c r="K63" s="35"/>
      <c r="L63" s="35"/>
      <c r="M63" s="6"/>
      <c r="N63" s="19"/>
      <c r="O63" s="18"/>
      <c r="P63" s="18"/>
      <c r="Q63" s="46"/>
      <c r="R63" s="46"/>
      <c r="S63" s="18"/>
      <c r="T63" s="18"/>
      <c r="U63" s="18"/>
      <c r="V63" s="18"/>
      <c r="W63" s="18"/>
      <c r="X63" s="18"/>
      <c r="Y63" s="18"/>
      <c r="Z63" s="18"/>
      <c r="AA63" s="18"/>
    </row>
    <row r="64" spans="1:27" s="1" customFormat="1" x14ac:dyDescent="0.25">
      <c r="A64" s="16"/>
      <c r="B64" s="19"/>
      <c r="C64" s="18"/>
      <c r="D64" s="18"/>
      <c r="E64" s="19"/>
      <c r="F64" s="18"/>
      <c r="G64" s="18"/>
      <c r="H64" s="18"/>
      <c r="I64" s="18"/>
      <c r="J64" s="18"/>
      <c r="K64" s="35"/>
      <c r="L64" s="35"/>
      <c r="M64" s="18"/>
      <c r="N64" s="19"/>
      <c r="O64" s="18"/>
      <c r="P64" s="18"/>
      <c r="Q64" s="46"/>
      <c r="R64" s="46"/>
      <c r="S64" s="33"/>
      <c r="T64" s="18"/>
      <c r="U64" s="18"/>
      <c r="V64" s="18"/>
      <c r="W64" s="18"/>
      <c r="X64" s="18"/>
      <c r="Y64" s="18"/>
      <c r="Z64" s="18"/>
      <c r="AA64" s="18"/>
    </row>
    <row r="65" spans="1:27" s="1" customFormat="1" x14ac:dyDescent="0.25">
      <c r="A65" s="16"/>
      <c r="B65" s="19"/>
      <c r="C65" s="18"/>
      <c r="D65" s="18"/>
      <c r="E65" s="19"/>
      <c r="F65" s="18"/>
      <c r="G65" s="18"/>
      <c r="H65" s="18"/>
      <c r="I65" s="18"/>
      <c r="J65" s="18"/>
      <c r="K65" s="35"/>
      <c r="L65" s="35"/>
      <c r="M65" s="6"/>
      <c r="N65" s="19"/>
      <c r="O65" s="18"/>
      <c r="P65" s="18"/>
      <c r="Q65" s="46"/>
      <c r="R65" s="46"/>
      <c r="S65" s="33"/>
      <c r="T65" s="18"/>
      <c r="U65" s="18"/>
      <c r="V65" s="18"/>
      <c r="W65" s="18"/>
      <c r="X65" s="18"/>
      <c r="Y65" s="18"/>
      <c r="Z65" s="18"/>
      <c r="AA65" s="18"/>
    </row>
    <row r="66" spans="1:27" s="1" customFormat="1" x14ac:dyDescent="0.25">
      <c r="A66" s="16"/>
      <c r="B66" s="19"/>
      <c r="C66" s="18"/>
      <c r="D66" s="18"/>
      <c r="E66" s="19"/>
      <c r="F66" s="18"/>
      <c r="G66" s="18"/>
      <c r="H66" s="18"/>
      <c r="I66" s="18"/>
      <c r="J66" s="18"/>
      <c r="K66" s="35"/>
      <c r="L66" s="35"/>
      <c r="M66" s="18"/>
      <c r="N66" s="19"/>
      <c r="O66" s="18"/>
      <c r="P66" s="18"/>
      <c r="Q66" s="46"/>
      <c r="R66" s="46"/>
      <c r="S66" s="18"/>
      <c r="T66" s="18"/>
      <c r="U66" s="18"/>
      <c r="V66" s="18"/>
      <c r="W66" s="18"/>
      <c r="X66" s="18"/>
      <c r="Y66" s="18"/>
      <c r="Z66" s="18"/>
      <c r="AA66" s="18"/>
    </row>
    <row r="67" spans="1:27" s="1" customFormat="1" x14ac:dyDescent="0.25">
      <c r="A67" s="2"/>
      <c r="B67" s="19"/>
      <c r="C67" s="2"/>
      <c r="D67" s="2"/>
      <c r="E67" s="19"/>
      <c r="F67" s="18"/>
      <c r="G67" s="18"/>
      <c r="H67" s="18"/>
      <c r="I67" s="18"/>
      <c r="J67" s="18"/>
      <c r="K67" s="18"/>
      <c r="L67" s="18"/>
      <c r="M67" s="18"/>
      <c r="N67" s="19"/>
      <c r="O67" s="18"/>
      <c r="P67" s="18"/>
      <c r="Q67" s="46"/>
      <c r="R67" s="46"/>
      <c r="S67" s="18"/>
      <c r="T67" s="18"/>
      <c r="U67" s="18"/>
      <c r="V67" s="18"/>
      <c r="W67" s="18"/>
      <c r="X67" s="18"/>
      <c r="Y67" s="18"/>
      <c r="Z67" s="18"/>
      <c r="AA67" s="18"/>
    </row>
    <row r="68" spans="1:27" s="1" customFormat="1" x14ac:dyDescent="0.25">
      <c r="A68" s="2"/>
      <c r="B68" s="19"/>
      <c r="C68" s="2"/>
      <c r="D68" s="2"/>
      <c r="E68" s="19"/>
      <c r="F68" s="18"/>
      <c r="G68" s="18"/>
      <c r="H68" s="18"/>
      <c r="I68" s="18"/>
      <c r="J68" s="18"/>
      <c r="K68" s="18"/>
      <c r="L68" s="18"/>
      <c r="M68" s="18"/>
      <c r="N68" s="19"/>
      <c r="O68" s="18"/>
      <c r="P68" s="18"/>
      <c r="Q68" s="46"/>
      <c r="R68" s="46"/>
      <c r="S68" s="18"/>
      <c r="T68" s="18"/>
      <c r="U68" s="18"/>
      <c r="V68" s="18"/>
      <c r="W68" s="18"/>
      <c r="X68" s="18"/>
      <c r="Y68" s="18"/>
      <c r="Z68" s="18"/>
      <c r="AA68" s="18"/>
    </row>
    <row r="69" spans="1:27" s="1" customFormat="1" x14ac:dyDescent="0.25">
      <c r="B69" s="3"/>
      <c r="E69" s="3"/>
      <c r="N69" s="3"/>
      <c r="Q69" s="46"/>
      <c r="R69" s="46"/>
    </row>
    <row r="70" spans="1:27" s="1" customFormat="1" x14ac:dyDescent="0.25">
      <c r="B70" s="3"/>
      <c r="E70" s="3"/>
      <c r="N70" s="3"/>
      <c r="Q70" s="46"/>
      <c r="R70" s="46"/>
    </row>
    <row r="71" spans="1:27" s="1" customFormat="1" x14ac:dyDescent="0.25">
      <c r="B71" s="3"/>
      <c r="E71" s="3"/>
      <c r="N71" s="3"/>
      <c r="Q71" s="46"/>
      <c r="R71" s="46"/>
    </row>
    <row r="72" spans="1:27" s="1" customFormat="1" x14ac:dyDescent="0.25">
      <c r="B72" s="3"/>
      <c r="E72" s="3"/>
      <c r="N72" s="3"/>
      <c r="Q72" s="46"/>
      <c r="R72" s="46"/>
    </row>
  </sheetData>
  <sheetProtection selectLockedCells="1" selectUnlockedCells="1"/>
  <autoFilter ref="A1:S72"/>
  <sortState ref="A2:S17">
    <sortCondition ref="S2:S17"/>
  </sortState>
  <conditionalFormatting sqref="M22 M1:M2 M19 M24 M26 M28 M30 M32 M34 M36 M38 M40 M42 M44 M46 M48 M50 M52 M54 M56 M58 M60 M62 M64 M66:M1048576 M4 M6 M8 M10 M12 M14 M16">
    <cfRule type="duplicateValues" dxfId="105" priority="13" stopIfTrue="1"/>
  </conditionalFormatting>
  <conditionalFormatting sqref="A69:A1048576 A34 A64:A66 A1 A56:A59">
    <cfRule type="duplicateValues" dxfId="104" priority="14" stopIfTrue="1"/>
  </conditionalFormatting>
  <conditionalFormatting sqref="A68">
    <cfRule type="duplicateValues" dxfId="103" priority="12" stopIfTrue="1"/>
  </conditionalFormatting>
  <conditionalFormatting sqref="A52:A53">
    <cfRule type="duplicateValues" dxfId="102" priority="11" stopIfTrue="1"/>
  </conditionalFormatting>
  <conditionalFormatting sqref="A54">
    <cfRule type="duplicateValues" dxfId="101" priority="10" stopIfTrue="1"/>
  </conditionalFormatting>
  <conditionalFormatting sqref="A38:A39">
    <cfRule type="duplicateValues" dxfId="100" priority="9" stopIfTrue="1"/>
  </conditionalFormatting>
  <conditionalFormatting sqref="A61:A63 A35:A37 A40:A45 A7 A31:A33">
    <cfRule type="duplicateValues" dxfId="99" priority="15" stopIfTrue="1"/>
  </conditionalFormatting>
  <conditionalFormatting sqref="A46:A51 A55">
    <cfRule type="duplicateValues" dxfId="98" priority="16" stopIfTrue="1"/>
  </conditionalFormatting>
  <conditionalFormatting sqref="A6">
    <cfRule type="duplicateValues" dxfId="97" priority="8" stopIfTrue="1"/>
  </conditionalFormatting>
  <conditionalFormatting sqref="A67">
    <cfRule type="duplicateValues" dxfId="96" priority="17" stopIfTrue="1"/>
  </conditionalFormatting>
  <conditionalFormatting sqref="A11">
    <cfRule type="duplicateValues" dxfId="95" priority="6" stopIfTrue="1"/>
  </conditionalFormatting>
  <conditionalFormatting sqref="A13">
    <cfRule type="duplicateValues" dxfId="94" priority="5" stopIfTrue="1"/>
  </conditionalFormatting>
  <conditionalFormatting sqref="A14 A17">
    <cfRule type="duplicateValues" dxfId="93" priority="4" stopIfTrue="1"/>
  </conditionalFormatting>
  <conditionalFormatting sqref="A15:A16">
    <cfRule type="duplicateValues" dxfId="92" priority="3" stopIfTrue="1"/>
  </conditionalFormatting>
  <conditionalFormatting sqref="A10">
    <cfRule type="duplicateValues" dxfId="91" priority="2" stopIfTrue="1"/>
  </conditionalFormatting>
  <conditionalFormatting sqref="G13">
    <cfRule type="duplicateValues" dxfId="90" priority="1" stopIfTrue="1"/>
  </conditionalFormatting>
  <pageMargins left="0.78749999999999998" right="0.78749999999999998" top="1.0527777777777778" bottom="1.0527777777777778" header="0.78749999999999998" footer="0.78749999999999998"/>
  <pageSetup firstPageNumber="0" orientation="portrait" horizontalDpi="300" verticalDpi="300" r:id="rId1"/>
  <headerFooter alignWithMargins="0">
    <oddHeader>&amp;C&amp;"Times New Roman,Regular"&amp;12&amp;A</oddHeader>
    <oddFooter>&amp;C&amp;"Times New Roman,Regular"&amp;12Page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U147"/>
  <sheetViews>
    <sheetView workbookViewId="0">
      <pane xSplit="1" ySplit="1" topLeftCell="B2" activePane="bottomRight" state="frozen"/>
      <selection pane="topRight" activeCell="B1" sqref="B1"/>
      <selection pane="bottomLeft" activeCell="A2" sqref="A2"/>
      <selection pane="bottomRight"/>
    </sheetView>
  </sheetViews>
  <sheetFormatPr defaultColWidth="11.44140625" defaultRowHeight="13.2" x14ac:dyDescent="0.25"/>
  <cols>
    <col min="1" max="1" width="38.44140625" bestFit="1" customWidth="1"/>
    <col min="2" max="2" width="66.44140625" customWidth="1"/>
    <col min="3" max="3" width="16.44140625" bestFit="1" customWidth="1"/>
    <col min="4" max="4" width="15.44140625" bestFit="1" customWidth="1"/>
    <col min="5" max="5" width="28.44140625" bestFit="1" customWidth="1"/>
    <col min="6" max="6" width="18.44140625" bestFit="1" customWidth="1"/>
    <col min="7" max="7" width="7.44140625" bestFit="1" customWidth="1"/>
    <col min="8" max="8" width="22.6640625" customWidth="1"/>
    <col min="9" max="9" width="8.6640625" bestFit="1" customWidth="1"/>
    <col min="10" max="10" width="14.44140625" customWidth="1"/>
    <col min="11" max="11" width="26.109375" bestFit="1" customWidth="1"/>
    <col min="12" max="12" width="11.109375" bestFit="1" customWidth="1"/>
    <col min="13" max="13" width="7" bestFit="1" customWidth="1"/>
    <col min="14" max="14" width="29.44140625" customWidth="1"/>
    <col min="15" max="15" width="15.44140625" bestFit="1" customWidth="1"/>
    <col min="16" max="16" width="14.44140625" bestFit="1" customWidth="1"/>
    <col min="17" max="17" width="32" style="46" bestFit="1" customWidth="1"/>
    <col min="18" max="18" width="14.109375" style="46" bestFit="1" customWidth="1"/>
    <col min="19" max="19" width="4.44140625" bestFit="1" customWidth="1"/>
  </cols>
  <sheetData>
    <row r="1" spans="1:21" s="37" customFormat="1" x14ac:dyDescent="0.25">
      <c r="A1" s="37" t="s">
        <v>15</v>
      </c>
      <c r="B1" s="37" t="s">
        <v>16</v>
      </c>
      <c r="C1" s="37" t="s">
        <v>18</v>
      </c>
      <c r="D1" s="37" t="s">
        <v>30</v>
      </c>
      <c r="E1" s="37" t="s">
        <v>31</v>
      </c>
      <c r="F1" s="37" t="s">
        <v>32</v>
      </c>
      <c r="G1" s="37" t="s">
        <v>41</v>
      </c>
      <c r="H1" s="1" t="s">
        <v>3544</v>
      </c>
      <c r="I1" s="37" t="s">
        <v>43</v>
      </c>
      <c r="J1" s="37" t="s">
        <v>2287</v>
      </c>
      <c r="K1" s="37" t="s">
        <v>45</v>
      </c>
      <c r="L1" s="1" t="s">
        <v>54</v>
      </c>
      <c r="M1" s="37" t="s">
        <v>55</v>
      </c>
      <c r="N1" s="37" t="s">
        <v>69</v>
      </c>
      <c r="O1" s="37" t="s">
        <v>71</v>
      </c>
      <c r="P1" s="37" t="s">
        <v>73</v>
      </c>
      <c r="Q1" s="47" t="s">
        <v>83</v>
      </c>
      <c r="R1" s="47" t="s">
        <v>85</v>
      </c>
      <c r="S1" s="37" t="s">
        <v>87</v>
      </c>
    </row>
    <row r="2" spans="1:21" s="18" customFormat="1" ht="39.6" x14ac:dyDescent="0.25">
      <c r="A2" s="18" t="s">
        <v>1278</v>
      </c>
      <c r="B2" s="19" t="s">
        <v>143</v>
      </c>
      <c r="C2" s="2" t="s">
        <v>19</v>
      </c>
      <c r="D2" s="2">
        <v>255</v>
      </c>
      <c r="H2" s="18" t="s">
        <v>2270</v>
      </c>
      <c r="J2" s="35" t="s">
        <v>1279</v>
      </c>
      <c r="K2" s="35" t="s">
        <v>2288</v>
      </c>
      <c r="L2" s="2" t="s">
        <v>145</v>
      </c>
      <c r="M2" s="18">
        <v>160001</v>
      </c>
      <c r="N2" s="18" t="s">
        <v>2054</v>
      </c>
      <c r="P2" s="2" t="s">
        <v>75</v>
      </c>
      <c r="Q2" s="46">
        <v>41597</v>
      </c>
      <c r="R2" s="46">
        <v>41465</v>
      </c>
      <c r="S2" s="18">
        <v>10</v>
      </c>
    </row>
    <row r="3" spans="1:21" s="18" customFormat="1" ht="66" x14ac:dyDescent="0.25">
      <c r="A3" s="18" t="s">
        <v>1280</v>
      </c>
      <c r="B3" s="19" t="s">
        <v>147</v>
      </c>
      <c r="C3" s="2" t="s">
        <v>19</v>
      </c>
      <c r="D3" s="2">
        <v>255</v>
      </c>
      <c r="H3" s="18" t="s">
        <v>2270</v>
      </c>
      <c r="J3" s="35" t="s">
        <v>1279</v>
      </c>
      <c r="K3" s="35" t="s">
        <v>2288</v>
      </c>
      <c r="L3" s="2" t="s">
        <v>145</v>
      </c>
      <c r="M3" s="18">
        <v>160002</v>
      </c>
      <c r="N3" s="18" t="s">
        <v>2054</v>
      </c>
      <c r="P3" s="2" t="s">
        <v>75</v>
      </c>
      <c r="Q3" s="46">
        <v>41597</v>
      </c>
      <c r="R3" s="46">
        <v>41465</v>
      </c>
      <c r="S3" s="18">
        <v>20</v>
      </c>
    </row>
    <row r="4" spans="1:21" ht="66" x14ac:dyDescent="0.25">
      <c r="A4" s="4" t="s">
        <v>153</v>
      </c>
      <c r="B4" s="4" t="s">
        <v>2791</v>
      </c>
      <c r="C4" s="2" t="s">
        <v>19</v>
      </c>
      <c r="D4" s="2">
        <v>255</v>
      </c>
      <c r="E4" s="2" t="s">
        <v>154</v>
      </c>
      <c r="F4" s="2"/>
      <c r="G4" s="2"/>
      <c r="H4" s="18" t="s">
        <v>2270</v>
      </c>
      <c r="J4" s="35" t="s">
        <v>1279</v>
      </c>
      <c r="K4" s="35" t="s">
        <v>2288</v>
      </c>
      <c r="L4" s="2" t="s">
        <v>145</v>
      </c>
      <c r="M4" s="18">
        <v>160003</v>
      </c>
      <c r="N4" s="19" t="s">
        <v>3692</v>
      </c>
      <c r="O4" s="2"/>
      <c r="P4" s="2" t="s">
        <v>75</v>
      </c>
      <c r="Q4" s="46">
        <v>42206</v>
      </c>
      <c r="R4" s="46">
        <v>42036</v>
      </c>
      <c r="S4" s="18">
        <v>30</v>
      </c>
    </row>
    <row r="5" spans="1:21" ht="39.6" x14ac:dyDescent="0.25">
      <c r="A5" s="4" t="s">
        <v>156</v>
      </c>
      <c r="B5" s="4" t="s">
        <v>157</v>
      </c>
      <c r="C5" s="2" t="s">
        <v>19</v>
      </c>
      <c r="D5" s="2">
        <v>255</v>
      </c>
      <c r="E5" s="2" t="s">
        <v>158</v>
      </c>
      <c r="F5" s="2"/>
      <c r="G5" s="2"/>
      <c r="H5" s="18" t="s">
        <v>3483</v>
      </c>
      <c r="J5" s="35" t="s">
        <v>1279</v>
      </c>
      <c r="K5" s="35" t="s">
        <v>2288</v>
      </c>
      <c r="L5" s="2" t="s">
        <v>145</v>
      </c>
      <c r="M5" s="18">
        <v>160004</v>
      </c>
      <c r="N5" s="18" t="s">
        <v>2054</v>
      </c>
      <c r="O5" s="2"/>
      <c r="P5" s="2" t="s">
        <v>75</v>
      </c>
      <c r="Q5" s="46">
        <v>41597</v>
      </c>
      <c r="R5" s="46">
        <v>41465</v>
      </c>
      <c r="S5" s="18">
        <v>40</v>
      </c>
    </row>
    <row r="6" spans="1:21" ht="79.2" x14ac:dyDescent="0.25">
      <c r="A6" s="2" t="s">
        <v>142</v>
      </c>
      <c r="B6" s="4" t="s">
        <v>2805</v>
      </c>
      <c r="C6" s="2" t="s">
        <v>19</v>
      </c>
      <c r="D6" s="2">
        <v>255</v>
      </c>
      <c r="E6" s="4" t="s">
        <v>144</v>
      </c>
      <c r="F6" s="2"/>
      <c r="G6" s="2"/>
      <c r="H6" s="18" t="s">
        <v>2270</v>
      </c>
      <c r="J6" s="35" t="s">
        <v>1279</v>
      </c>
      <c r="K6" s="35" t="s">
        <v>2288</v>
      </c>
      <c r="L6" s="2" t="s">
        <v>145</v>
      </c>
      <c r="M6" s="18">
        <v>160005</v>
      </c>
      <c r="N6" s="19" t="s">
        <v>3693</v>
      </c>
      <c r="O6" s="2"/>
      <c r="P6" s="2" t="s">
        <v>75</v>
      </c>
      <c r="Q6" s="46">
        <v>42206</v>
      </c>
      <c r="R6" s="46">
        <v>42172</v>
      </c>
      <c r="S6" s="18">
        <v>50</v>
      </c>
      <c r="T6" s="4"/>
      <c r="U6" s="2"/>
    </row>
    <row r="7" spans="1:21" ht="79.2" x14ac:dyDescent="0.25">
      <c r="A7" s="2" t="s">
        <v>146</v>
      </c>
      <c r="B7" s="4" t="s">
        <v>1281</v>
      </c>
      <c r="C7" s="2" t="s">
        <v>19</v>
      </c>
      <c r="D7" s="2">
        <v>255</v>
      </c>
      <c r="E7" s="4" t="s">
        <v>148</v>
      </c>
      <c r="F7" s="2"/>
      <c r="G7" s="2"/>
      <c r="H7" s="18" t="s">
        <v>2270</v>
      </c>
      <c r="J7" s="35" t="s">
        <v>1279</v>
      </c>
      <c r="K7" s="35" t="s">
        <v>2288</v>
      </c>
      <c r="L7" s="2" t="s">
        <v>145</v>
      </c>
      <c r="M7" s="18">
        <v>160006</v>
      </c>
      <c r="N7" s="19" t="s">
        <v>3694</v>
      </c>
      <c r="O7" s="2"/>
      <c r="P7" s="2" t="s">
        <v>75</v>
      </c>
      <c r="Q7" s="46">
        <v>42206</v>
      </c>
      <c r="R7" s="46">
        <v>42172</v>
      </c>
      <c r="S7" s="18">
        <v>60</v>
      </c>
      <c r="T7" s="4"/>
      <c r="U7" s="2"/>
    </row>
    <row r="8" spans="1:21" ht="52.8" x14ac:dyDescent="0.25">
      <c r="A8" s="2" t="s">
        <v>208</v>
      </c>
      <c r="B8" s="4" t="s">
        <v>1282</v>
      </c>
      <c r="C8" s="2" t="s">
        <v>26</v>
      </c>
      <c r="D8" s="2">
        <v>24</v>
      </c>
      <c r="E8" s="4" t="s">
        <v>210</v>
      </c>
      <c r="F8" s="2"/>
      <c r="G8" s="2"/>
      <c r="H8" s="18" t="s">
        <v>2270</v>
      </c>
      <c r="J8" s="35" t="s">
        <v>1279</v>
      </c>
      <c r="K8" s="35" t="s">
        <v>2288</v>
      </c>
      <c r="L8" s="2" t="s">
        <v>145</v>
      </c>
      <c r="M8" s="18">
        <v>160007</v>
      </c>
      <c r="N8" s="19" t="s">
        <v>3694</v>
      </c>
      <c r="O8" s="2"/>
      <c r="P8" s="2" t="s">
        <v>75</v>
      </c>
      <c r="Q8" s="46">
        <v>42206</v>
      </c>
      <c r="R8" s="46">
        <v>42172</v>
      </c>
      <c r="S8" s="18">
        <v>70</v>
      </c>
    </row>
    <row r="9" spans="1:21" ht="39.6" x14ac:dyDescent="0.25">
      <c r="A9" s="2" t="s">
        <v>223</v>
      </c>
      <c r="B9" s="4" t="s">
        <v>1283</v>
      </c>
      <c r="C9" s="2" t="s">
        <v>26</v>
      </c>
      <c r="D9" s="2">
        <v>24</v>
      </c>
      <c r="E9" s="4" t="s">
        <v>225</v>
      </c>
      <c r="F9" s="2"/>
      <c r="G9" s="2"/>
      <c r="H9" s="18" t="s">
        <v>3483</v>
      </c>
      <c r="J9" s="35" t="s">
        <v>1279</v>
      </c>
      <c r="K9" s="35" t="s">
        <v>2288</v>
      </c>
      <c r="L9" s="2" t="s">
        <v>145</v>
      </c>
      <c r="M9" s="18">
        <v>160008</v>
      </c>
      <c r="N9" s="19" t="s">
        <v>3694</v>
      </c>
      <c r="O9" s="2"/>
      <c r="P9" s="2" t="s">
        <v>75</v>
      </c>
      <c r="Q9" s="46">
        <v>42206</v>
      </c>
      <c r="R9" s="46">
        <v>42172</v>
      </c>
      <c r="S9" s="18">
        <v>80</v>
      </c>
    </row>
    <row r="10" spans="1:21" ht="39.6" x14ac:dyDescent="0.25">
      <c r="A10" s="2" t="s">
        <v>1284</v>
      </c>
      <c r="B10" s="4" t="s">
        <v>1285</v>
      </c>
      <c r="C10" s="2" t="s">
        <v>24</v>
      </c>
      <c r="D10" s="2">
        <v>24</v>
      </c>
      <c r="E10" s="2"/>
      <c r="F10" s="2"/>
      <c r="G10" s="2"/>
      <c r="H10" s="18" t="s">
        <v>2270</v>
      </c>
      <c r="J10" s="35" t="s">
        <v>1279</v>
      </c>
      <c r="K10" s="35" t="s">
        <v>2288</v>
      </c>
      <c r="L10" s="2" t="s">
        <v>145</v>
      </c>
      <c r="M10" s="18">
        <v>160009</v>
      </c>
      <c r="N10" s="19" t="s">
        <v>3694</v>
      </c>
      <c r="O10" s="2"/>
      <c r="P10" s="2" t="s">
        <v>75</v>
      </c>
      <c r="Q10" s="46">
        <v>42206</v>
      </c>
      <c r="R10" s="46">
        <v>42172</v>
      </c>
      <c r="S10" s="18">
        <v>90</v>
      </c>
    </row>
    <row r="11" spans="1:21" ht="39.6" x14ac:dyDescent="0.25">
      <c r="A11" s="2" t="s">
        <v>1286</v>
      </c>
      <c r="B11" s="4" t="s">
        <v>1287</v>
      </c>
      <c r="C11" s="18" t="s">
        <v>26</v>
      </c>
      <c r="D11" s="18">
        <v>24</v>
      </c>
      <c r="E11" s="2"/>
      <c r="F11" s="2"/>
      <c r="G11" s="2"/>
      <c r="H11" s="18" t="s">
        <v>2270</v>
      </c>
      <c r="J11" s="35" t="s">
        <v>1279</v>
      </c>
      <c r="K11" s="35" t="s">
        <v>2288</v>
      </c>
      <c r="L11" s="2" t="s">
        <v>145</v>
      </c>
      <c r="M11" s="18">
        <v>160010</v>
      </c>
      <c r="N11" s="19" t="s">
        <v>3694</v>
      </c>
      <c r="O11" s="2"/>
      <c r="P11" s="2" t="s">
        <v>75</v>
      </c>
      <c r="Q11" s="46">
        <v>42206</v>
      </c>
      <c r="R11" s="46">
        <v>42172</v>
      </c>
      <c r="S11" s="18">
        <v>100</v>
      </c>
    </row>
    <row r="12" spans="1:21" ht="39.6" x14ac:dyDescent="0.25">
      <c r="A12" s="2" t="s">
        <v>1288</v>
      </c>
      <c r="B12" s="4" t="s">
        <v>1289</v>
      </c>
      <c r="C12" s="18" t="s">
        <v>26</v>
      </c>
      <c r="D12" s="18">
        <v>24</v>
      </c>
      <c r="E12" s="2"/>
      <c r="F12" s="2"/>
      <c r="G12" s="2"/>
      <c r="H12" s="18" t="s">
        <v>2270</v>
      </c>
      <c r="J12" s="35" t="s">
        <v>1279</v>
      </c>
      <c r="K12" s="35" t="s">
        <v>2288</v>
      </c>
      <c r="L12" s="2" t="s">
        <v>145</v>
      </c>
      <c r="M12" s="18">
        <v>160011</v>
      </c>
      <c r="N12" s="19" t="s">
        <v>3694</v>
      </c>
      <c r="O12" s="2"/>
      <c r="P12" s="2" t="s">
        <v>75</v>
      </c>
      <c r="Q12" s="46">
        <v>42206</v>
      </c>
      <c r="R12" s="46">
        <v>42172</v>
      </c>
      <c r="S12" s="18">
        <v>110</v>
      </c>
    </row>
    <row r="13" spans="1:21" ht="39.6" x14ac:dyDescent="0.25">
      <c r="A13" s="2" t="s">
        <v>1290</v>
      </c>
      <c r="B13" s="4" t="s">
        <v>482</v>
      </c>
      <c r="C13" s="2" t="s">
        <v>19</v>
      </c>
      <c r="D13" s="2">
        <v>25</v>
      </c>
      <c r="E13" s="2"/>
      <c r="F13" s="2"/>
      <c r="G13" s="2"/>
      <c r="H13" s="18" t="s">
        <v>2270</v>
      </c>
      <c r="J13" s="35" t="s">
        <v>1279</v>
      </c>
      <c r="K13" s="35" t="s">
        <v>2288</v>
      </c>
      <c r="L13" s="2" t="s">
        <v>145</v>
      </c>
      <c r="M13" s="18">
        <v>160012</v>
      </c>
      <c r="N13" s="19" t="s">
        <v>3694</v>
      </c>
      <c r="O13" s="2"/>
      <c r="P13" s="2" t="s">
        <v>75</v>
      </c>
      <c r="Q13" s="46">
        <v>42206</v>
      </c>
      <c r="R13" s="46">
        <v>42172</v>
      </c>
      <c r="S13" s="18">
        <v>120</v>
      </c>
    </row>
    <row r="14" spans="1:21" ht="79.2" x14ac:dyDescent="0.25">
      <c r="A14" s="2" t="s">
        <v>1291</v>
      </c>
      <c r="B14" s="4" t="s">
        <v>2804</v>
      </c>
      <c r="C14" s="2" t="s">
        <v>19</v>
      </c>
      <c r="D14" s="2">
        <v>255</v>
      </c>
      <c r="E14" s="2"/>
      <c r="F14" s="2"/>
      <c r="G14" s="2"/>
      <c r="H14" s="18" t="s">
        <v>2270</v>
      </c>
      <c r="J14" s="35" t="s">
        <v>1279</v>
      </c>
      <c r="K14" s="35" t="s">
        <v>2288</v>
      </c>
      <c r="L14" s="2" t="s">
        <v>145</v>
      </c>
      <c r="M14" s="18">
        <v>160013</v>
      </c>
      <c r="N14" s="19" t="s">
        <v>3693</v>
      </c>
      <c r="O14" s="2"/>
      <c r="P14" s="2" t="s">
        <v>75</v>
      </c>
      <c r="Q14" s="46">
        <v>42206</v>
      </c>
      <c r="R14" s="46">
        <v>42172</v>
      </c>
      <c r="S14" s="18">
        <v>130</v>
      </c>
    </row>
    <row r="15" spans="1:21" ht="39.6" x14ac:dyDescent="0.25">
      <c r="A15" s="2" t="s">
        <v>1292</v>
      </c>
      <c r="B15" s="4" t="s">
        <v>1293</v>
      </c>
      <c r="C15" s="2" t="s">
        <v>19</v>
      </c>
      <c r="D15" s="2">
        <v>50</v>
      </c>
      <c r="E15" s="2"/>
      <c r="F15" s="2"/>
      <c r="G15" s="2"/>
      <c r="H15" s="18" t="s">
        <v>2270</v>
      </c>
      <c r="J15" s="35" t="s">
        <v>1279</v>
      </c>
      <c r="K15" s="35" t="s">
        <v>2288</v>
      </c>
      <c r="L15" s="2" t="s">
        <v>145</v>
      </c>
      <c r="M15" s="18">
        <v>160014</v>
      </c>
      <c r="N15" s="19" t="s">
        <v>3694</v>
      </c>
      <c r="O15" s="2"/>
      <c r="P15" s="2" t="s">
        <v>75</v>
      </c>
      <c r="Q15" s="46">
        <v>42206</v>
      </c>
      <c r="R15" s="46">
        <v>42172</v>
      </c>
      <c r="S15" s="18">
        <v>140</v>
      </c>
    </row>
    <row r="16" spans="1:21" ht="39.6" x14ac:dyDescent="0.25">
      <c r="A16" s="2" t="s">
        <v>1294</v>
      </c>
      <c r="B16" s="4" t="s">
        <v>1295</v>
      </c>
      <c r="C16" s="2" t="s">
        <v>19</v>
      </c>
      <c r="D16" s="2">
        <v>50</v>
      </c>
      <c r="E16" s="2"/>
      <c r="F16" s="2"/>
      <c r="G16" s="2"/>
      <c r="H16" s="18" t="s">
        <v>2270</v>
      </c>
      <c r="J16" s="35" t="s">
        <v>1279</v>
      </c>
      <c r="K16" s="35" t="s">
        <v>2288</v>
      </c>
      <c r="L16" s="2" t="s">
        <v>145</v>
      </c>
      <c r="M16" s="18">
        <v>160015</v>
      </c>
      <c r="N16" s="19" t="s">
        <v>3694</v>
      </c>
      <c r="O16" s="2"/>
      <c r="P16" s="2" t="s">
        <v>75</v>
      </c>
      <c r="Q16" s="46">
        <v>42206</v>
      </c>
      <c r="R16" s="46">
        <v>42172</v>
      </c>
      <c r="S16" s="18">
        <v>150</v>
      </c>
    </row>
    <row r="17" spans="1:19" ht="39.6" x14ac:dyDescent="0.25">
      <c r="A17" s="2" t="s">
        <v>1296</v>
      </c>
      <c r="B17" s="4" t="s">
        <v>1297</v>
      </c>
      <c r="C17" s="2" t="s">
        <v>21</v>
      </c>
      <c r="D17" s="2">
        <v>25</v>
      </c>
      <c r="E17" s="2"/>
      <c r="F17" s="2" t="s">
        <v>39</v>
      </c>
      <c r="G17" s="2" t="s">
        <v>1296</v>
      </c>
      <c r="H17" s="18" t="s">
        <v>2270</v>
      </c>
      <c r="J17" s="35" t="s">
        <v>1279</v>
      </c>
      <c r="K17" s="35" t="s">
        <v>2288</v>
      </c>
      <c r="L17" s="2" t="s">
        <v>145</v>
      </c>
      <c r="M17" s="18">
        <v>160016</v>
      </c>
      <c r="N17" s="19" t="s">
        <v>3711</v>
      </c>
      <c r="O17" s="2"/>
      <c r="P17" s="2" t="s">
        <v>75</v>
      </c>
      <c r="Q17" s="46">
        <v>41597</v>
      </c>
      <c r="R17" s="46">
        <v>42228</v>
      </c>
      <c r="S17" s="18">
        <v>160</v>
      </c>
    </row>
    <row r="18" spans="1:19" ht="66" x14ac:dyDescent="0.25">
      <c r="A18" s="16" t="s">
        <v>2187</v>
      </c>
      <c r="B18" s="38" t="s">
        <v>2072</v>
      </c>
      <c r="C18" s="2" t="s">
        <v>29</v>
      </c>
      <c r="D18" s="2"/>
      <c r="E18" s="2"/>
      <c r="F18" s="2"/>
      <c r="G18" s="2"/>
      <c r="H18" s="18" t="s">
        <v>3483</v>
      </c>
      <c r="J18" s="35" t="s">
        <v>1279</v>
      </c>
      <c r="K18" s="35" t="s">
        <v>2288</v>
      </c>
      <c r="L18" s="2" t="s">
        <v>145</v>
      </c>
      <c r="M18" s="18">
        <v>160017</v>
      </c>
      <c r="N18" s="19" t="s">
        <v>3589</v>
      </c>
      <c r="O18" s="2"/>
      <c r="P18" s="2" t="s">
        <v>75</v>
      </c>
      <c r="Q18" s="46">
        <v>41823</v>
      </c>
      <c r="R18" s="46">
        <v>41494</v>
      </c>
      <c r="S18" s="18">
        <v>170</v>
      </c>
    </row>
    <row r="19" spans="1:19" x14ac:dyDescent="0.25">
      <c r="A19" s="2" t="s">
        <v>1298</v>
      </c>
      <c r="B19" s="4" t="s">
        <v>2148</v>
      </c>
      <c r="C19" s="2" t="s">
        <v>19</v>
      </c>
      <c r="D19" s="2">
        <v>255</v>
      </c>
      <c r="E19" s="2"/>
      <c r="F19" s="2"/>
      <c r="G19" s="2"/>
      <c r="H19" s="18" t="s">
        <v>3483</v>
      </c>
      <c r="J19" s="35" t="s">
        <v>1279</v>
      </c>
      <c r="K19" s="35" t="s">
        <v>2288</v>
      </c>
      <c r="L19" s="2" t="s">
        <v>145</v>
      </c>
      <c r="M19" s="18">
        <v>160018</v>
      </c>
      <c r="N19" s="18" t="s">
        <v>2054</v>
      </c>
      <c r="O19" s="2"/>
      <c r="P19" s="2" t="s">
        <v>75</v>
      </c>
      <c r="Q19" s="46">
        <v>41597</v>
      </c>
      <c r="R19" s="46">
        <v>41465</v>
      </c>
      <c r="S19" s="18">
        <v>180</v>
      </c>
    </row>
    <row r="20" spans="1:19" ht="26.4" x14ac:dyDescent="0.25">
      <c r="A20" s="2" t="s">
        <v>1299</v>
      </c>
      <c r="B20" s="4" t="s">
        <v>2149</v>
      </c>
      <c r="C20" s="2" t="s">
        <v>21</v>
      </c>
      <c r="D20" s="2">
        <v>25</v>
      </c>
      <c r="E20" s="2"/>
      <c r="F20" s="2" t="s">
        <v>39</v>
      </c>
      <c r="G20" s="2" t="s">
        <v>1299</v>
      </c>
      <c r="H20" s="18" t="s">
        <v>3483</v>
      </c>
      <c r="J20" s="35" t="s">
        <v>1279</v>
      </c>
      <c r="K20" s="35" t="s">
        <v>2288</v>
      </c>
      <c r="L20" s="2" t="s">
        <v>145</v>
      </c>
      <c r="M20" s="18">
        <v>160019</v>
      </c>
      <c r="N20" s="18" t="s">
        <v>3711</v>
      </c>
      <c r="O20" s="2"/>
      <c r="P20" s="2" t="s">
        <v>75</v>
      </c>
      <c r="Q20" s="46">
        <v>41597</v>
      </c>
      <c r="R20" s="46">
        <v>42228</v>
      </c>
      <c r="S20" s="18">
        <v>190</v>
      </c>
    </row>
    <row r="21" spans="1:19" x14ac:dyDescent="0.25">
      <c r="A21" s="2" t="s">
        <v>1300</v>
      </c>
      <c r="B21" s="4" t="s">
        <v>1301</v>
      </c>
      <c r="C21" s="2" t="s">
        <v>19</v>
      </c>
      <c r="D21" s="2">
        <v>500</v>
      </c>
      <c r="E21" s="2"/>
      <c r="F21" s="2"/>
      <c r="G21" s="2"/>
      <c r="H21" s="18" t="s">
        <v>2270</v>
      </c>
      <c r="J21" s="35" t="s">
        <v>1279</v>
      </c>
      <c r="K21" s="35" t="s">
        <v>2288</v>
      </c>
      <c r="L21" s="2" t="s">
        <v>145</v>
      </c>
      <c r="M21" s="18">
        <v>160020</v>
      </c>
      <c r="N21" s="18" t="s">
        <v>2054</v>
      </c>
      <c r="O21" s="2"/>
      <c r="P21" s="2" t="s">
        <v>75</v>
      </c>
      <c r="Q21" s="46">
        <v>41597</v>
      </c>
      <c r="R21" s="46">
        <v>41465</v>
      </c>
      <c r="S21" s="18">
        <v>200</v>
      </c>
    </row>
    <row r="22" spans="1:19" ht="105.6" x14ac:dyDescent="0.25">
      <c r="A22" s="2" t="s">
        <v>1302</v>
      </c>
      <c r="B22" s="4" t="s">
        <v>1303</v>
      </c>
      <c r="C22" s="2" t="s">
        <v>21</v>
      </c>
      <c r="D22" s="2">
        <v>25</v>
      </c>
      <c r="E22" s="2"/>
      <c r="F22" s="2" t="s">
        <v>39</v>
      </c>
      <c r="G22" s="2" t="s">
        <v>1302</v>
      </c>
      <c r="H22" s="18" t="s">
        <v>2270</v>
      </c>
      <c r="J22" s="35" t="s">
        <v>1279</v>
      </c>
      <c r="K22" s="35" t="s">
        <v>2288</v>
      </c>
      <c r="L22" s="2" t="s">
        <v>145</v>
      </c>
      <c r="M22" s="18">
        <v>160021</v>
      </c>
      <c r="N22" s="19" t="s">
        <v>3712</v>
      </c>
      <c r="O22" s="2"/>
      <c r="P22" s="2" t="s">
        <v>75</v>
      </c>
      <c r="Q22" s="46">
        <v>42206</v>
      </c>
      <c r="R22" s="46">
        <v>42228</v>
      </c>
      <c r="S22" s="18">
        <v>210</v>
      </c>
    </row>
    <row r="23" spans="1:19" x14ac:dyDescent="0.25">
      <c r="A23" s="2"/>
      <c r="B23" s="4"/>
      <c r="C23" s="2"/>
      <c r="D23" s="2"/>
      <c r="E23" s="2"/>
      <c r="F23" s="2"/>
      <c r="G23" s="2"/>
      <c r="H23" s="2"/>
      <c r="I23" s="2"/>
      <c r="J23" s="2"/>
      <c r="K23" s="39"/>
      <c r="L23" s="39"/>
      <c r="M23" s="2"/>
      <c r="N23" s="2"/>
      <c r="O23" s="2"/>
      <c r="P23" s="2"/>
      <c r="S23" s="2"/>
    </row>
    <row r="24" spans="1:19" x14ac:dyDescent="0.25">
      <c r="A24" s="2"/>
      <c r="B24" s="4"/>
      <c r="C24" s="2"/>
      <c r="D24" s="2"/>
      <c r="E24" s="2"/>
      <c r="F24" s="2"/>
      <c r="G24" s="2"/>
      <c r="H24" s="2"/>
      <c r="I24" s="2"/>
      <c r="J24" s="2"/>
      <c r="K24" s="39"/>
      <c r="L24" s="39"/>
      <c r="M24" s="2"/>
      <c r="N24" s="2"/>
      <c r="O24" s="2"/>
      <c r="P24" s="2"/>
      <c r="S24" s="2"/>
    </row>
    <row r="25" spans="1:19" x14ac:dyDescent="0.25">
      <c r="A25" s="2"/>
      <c r="B25" s="4"/>
      <c r="C25" s="2"/>
      <c r="D25" s="2"/>
      <c r="E25" s="2"/>
      <c r="F25" s="2"/>
      <c r="G25" s="2"/>
      <c r="H25" s="2"/>
      <c r="I25" s="2"/>
      <c r="J25" s="2"/>
      <c r="K25" s="39"/>
      <c r="L25" s="39"/>
      <c r="M25" s="2"/>
      <c r="N25" s="2"/>
      <c r="O25" s="2"/>
      <c r="P25" s="2"/>
      <c r="S25" s="2"/>
    </row>
    <row r="26" spans="1:19" x14ac:dyDescent="0.25">
      <c r="A26" s="2"/>
      <c r="B26" s="4"/>
      <c r="C26" s="2"/>
      <c r="D26" s="2"/>
      <c r="E26" s="2"/>
      <c r="F26" s="2"/>
      <c r="G26" s="2"/>
      <c r="H26" s="2"/>
      <c r="I26" s="2"/>
      <c r="J26" s="2"/>
      <c r="K26" s="39"/>
      <c r="L26" s="39"/>
      <c r="M26" s="2"/>
      <c r="N26" s="2"/>
      <c r="O26" s="2"/>
      <c r="P26" s="2"/>
      <c r="S26" s="2"/>
    </row>
    <row r="27" spans="1:19" x14ac:dyDescent="0.25">
      <c r="A27" s="2"/>
      <c r="B27" s="4"/>
      <c r="C27" s="2"/>
      <c r="D27" s="2"/>
      <c r="E27" s="2"/>
      <c r="F27" s="2"/>
      <c r="G27" s="2"/>
      <c r="H27" s="2"/>
      <c r="I27" s="2"/>
      <c r="J27" s="2"/>
      <c r="K27" s="39"/>
      <c r="L27" s="39"/>
      <c r="M27" s="2"/>
      <c r="N27" s="2"/>
      <c r="O27" s="2"/>
      <c r="P27" s="2"/>
      <c r="S27" s="2"/>
    </row>
    <row r="28" spans="1:19" x14ac:dyDescent="0.25">
      <c r="A28" s="2"/>
      <c r="B28" s="4"/>
      <c r="C28" s="2"/>
      <c r="D28" s="2"/>
      <c r="E28" s="2"/>
      <c r="F28" s="2"/>
      <c r="G28" s="2"/>
      <c r="H28" s="2"/>
      <c r="I28" s="2"/>
      <c r="J28" s="2"/>
      <c r="K28" s="39"/>
      <c r="L28" s="39"/>
      <c r="M28" s="2"/>
      <c r="N28" s="2"/>
      <c r="O28" s="2"/>
      <c r="P28" s="2"/>
      <c r="S28" s="2"/>
    </row>
    <row r="29" spans="1:19" x14ac:dyDescent="0.25">
      <c r="A29" s="2"/>
      <c r="B29" s="4"/>
      <c r="C29" s="2"/>
      <c r="D29" s="2"/>
      <c r="E29" s="2"/>
      <c r="F29" s="2"/>
      <c r="G29" s="2"/>
      <c r="H29" s="2"/>
      <c r="I29" s="2"/>
      <c r="J29" s="2"/>
      <c r="K29" s="39"/>
      <c r="L29" s="39"/>
      <c r="M29" s="2"/>
      <c r="N29" s="2"/>
      <c r="O29" s="2"/>
      <c r="P29" s="2"/>
      <c r="S29" s="2"/>
    </row>
    <row r="30" spans="1:19" x14ac:dyDescent="0.25">
      <c r="A30" s="2"/>
      <c r="B30" s="4"/>
      <c r="C30" s="2"/>
      <c r="D30" s="2"/>
      <c r="E30" s="2"/>
      <c r="F30" s="2"/>
      <c r="G30" s="2"/>
      <c r="H30" s="2"/>
      <c r="I30" s="2"/>
      <c r="J30" s="2"/>
      <c r="K30" s="39"/>
      <c r="L30" s="39"/>
      <c r="M30" s="2"/>
      <c r="N30" s="2"/>
      <c r="O30" s="2"/>
      <c r="P30" s="2"/>
      <c r="S30" s="2"/>
    </row>
    <row r="31" spans="1:19" x14ac:dyDescent="0.25">
      <c r="A31" s="2"/>
      <c r="B31" s="4"/>
      <c r="C31" s="2"/>
      <c r="D31" s="2"/>
      <c r="E31" s="2"/>
      <c r="F31" s="2"/>
      <c r="G31" s="2"/>
      <c r="H31" s="2"/>
      <c r="I31" s="2"/>
      <c r="J31" s="2"/>
      <c r="K31" s="39"/>
      <c r="L31" s="39"/>
      <c r="M31" s="2"/>
      <c r="N31" s="2"/>
      <c r="O31" s="2"/>
      <c r="P31" s="2"/>
      <c r="S31" s="2"/>
    </row>
    <row r="32" spans="1:19" x14ac:dyDescent="0.25">
      <c r="A32" s="2"/>
      <c r="B32" s="4"/>
      <c r="C32" s="2"/>
      <c r="D32" s="2"/>
      <c r="E32" s="2"/>
      <c r="F32" s="2"/>
      <c r="G32" s="2"/>
      <c r="H32" s="2"/>
      <c r="I32" s="2"/>
      <c r="J32" s="2"/>
      <c r="K32" s="39"/>
      <c r="L32" s="39"/>
      <c r="M32" s="2"/>
      <c r="N32" s="2"/>
      <c r="O32" s="2"/>
      <c r="P32" s="2"/>
      <c r="S32" s="2"/>
    </row>
    <row r="33" spans="1:19" x14ac:dyDescent="0.25">
      <c r="A33" s="2"/>
      <c r="B33" s="4"/>
      <c r="C33" s="2"/>
      <c r="D33" s="2"/>
      <c r="E33" s="2"/>
      <c r="F33" s="2"/>
      <c r="G33" s="2"/>
      <c r="H33" s="2"/>
      <c r="I33" s="2"/>
      <c r="J33" s="2"/>
      <c r="K33" s="39"/>
      <c r="L33" s="39"/>
      <c r="M33" s="2"/>
      <c r="N33" s="2"/>
      <c r="O33" s="2"/>
      <c r="P33" s="2"/>
      <c r="S33" s="2"/>
    </row>
    <row r="34" spans="1:19" x14ac:dyDescent="0.25">
      <c r="A34" s="2"/>
      <c r="B34" s="4"/>
      <c r="C34" s="2"/>
      <c r="D34" s="2"/>
      <c r="E34" s="2"/>
      <c r="F34" s="2"/>
      <c r="G34" s="2"/>
      <c r="H34" s="2"/>
      <c r="I34" s="2"/>
      <c r="J34" s="2"/>
      <c r="K34" s="39"/>
      <c r="L34" s="39"/>
      <c r="M34" s="2"/>
      <c r="N34" s="2"/>
      <c r="O34" s="2"/>
      <c r="P34" s="2"/>
      <c r="S34" s="2"/>
    </row>
    <row r="35" spans="1:19" x14ac:dyDescent="0.25">
      <c r="A35" s="2"/>
      <c r="B35" s="4"/>
      <c r="C35" s="2"/>
      <c r="D35" s="2"/>
      <c r="E35" s="2"/>
      <c r="F35" s="2"/>
      <c r="G35" s="2"/>
      <c r="H35" s="2"/>
      <c r="I35" s="2"/>
      <c r="J35" s="2"/>
      <c r="K35" s="39"/>
      <c r="L35" s="39"/>
      <c r="M35" s="2"/>
      <c r="N35" s="2"/>
      <c r="O35" s="2"/>
      <c r="P35" s="2"/>
      <c r="S35" s="2"/>
    </row>
    <row r="36" spans="1:19" x14ac:dyDescent="0.25">
      <c r="A36" s="2"/>
      <c r="B36" s="4"/>
      <c r="C36" s="2"/>
      <c r="D36" s="2"/>
      <c r="E36" s="2"/>
      <c r="F36" s="2"/>
      <c r="G36" s="2"/>
      <c r="H36" s="2"/>
      <c r="I36" s="2"/>
      <c r="J36" s="2"/>
      <c r="K36" s="39"/>
      <c r="L36" s="39"/>
      <c r="M36" s="2"/>
      <c r="N36" s="2"/>
      <c r="O36" s="2"/>
      <c r="P36" s="2"/>
      <c r="S36" s="2"/>
    </row>
    <row r="37" spans="1:19" x14ac:dyDescent="0.25">
      <c r="A37" s="2"/>
      <c r="B37" s="4"/>
      <c r="C37" s="2"/>
      <c r="D37" s="2"/>
      <c r="E37" s="2"/>
      <c r="F37" s="2"/>
      <c r="G37" s="2"/>
      <c r="H37" s="2"/>
      <c r="I37" s="2"/>
      <c r="J37" s="2"/>
      <c r="K37" s="39"/>
      <c r="L37" s="39"/>
      <c r="M37" s="2"/>
      <c r="N37" s="2"/>
      <c r="O37" s="2"/>
      <c r="P37" s="2"/>
      <c r="S37" s="2"/>
    </row>
    <row r="38" spans="1:19" x14ac:dyDescent="0.25">
      <c r="A38" s="2"/>
      <c r="B38" s="4"/>
      <c r="C38" s="2"/>
      <c r="D38" s="2"/>
      <c r="E38" s="2"/>
      <c r="F38" s="2"/>
      <c r="G38" s="2"/>
      <c r="H38" s="2"/>
      <c r="I38" s="2"/>
      <c r="J38" s="2"/>
      <c r="K38" s="39"/>
      <c r="L38" s="39"/>
      <c r="M38" s="2"/>
      <c r="N38" s="2"/>
      <c r="O38" s="2"/>
      <c r="P38" s="2"/>
      <c r="S38" s="2"/>
    </row>
    <row r="39" spans="1:19" x14ac:dyDescent="0.25">
      <c r="A39" s="2"/>
      <c r="B39" s="4"/>
      <c r="C39" s="2"/>
      <c r="D39" s="2"/>
      <c r="E39" s="2"/>
      <c r="F39" s="2"/>
      <c r="G39" s="2"/>
      <c r="H39" s="2"/>
      <c r="I39" s="2"/>
      <c r="J39" s="2"/>
      <c r="K39" s="39"/>
      <c r="L39" s="39"/>
      <c r="M39" s="2"/>
      <c r="N39" s="2"/>
      <c r="O39" s="2"/>
      <c r="P39" s="2"/>
      <c r="S39" s="2"/>
    </row>
    <row r="40" spans="1:19" x14ac:dyDescent="0.25">
      <c r="A40" s="2"/>
      <c r="B40" s="4"/>
      <c r="C40" s="2"/>
      <c r="D40" s="2"/>
      <c r="E40" s="2"/>
      <c r="F40" s="2"/>
      <c r="G40" s="2"/>
      <c r="H40" s="2"/>
      <c r="I40" s="2"/>
      <c r="J40" s="2"/>
      <c r="K40" s="39"/>
      <c r="L40" s="39"/>
      <c r="M40" s="2"/>
      <c r="N40" s="2"/>
      <c r="O40" s="2"/>
      <c r="P40" s="2"/>
      <c r="S40" s="2"/>
    </row>
    <row r="41" spans="1:19" x14ac:dyDescent="0.25">
      <c r="A41" s="2"/>
      <c r="B41" s="4"/>
      <c r="C41" s="2"/>
      <c r="D41" s="2"/>
      <c r="E41" s="2"/>
      <c r="F41" s="2"/>
      <c r="G41" s="2"/>
      <c r="H41" s="2"/>
      <c r="I41" s="2"/>
      <c r="J41" s="2"/>
      <c r="K41" s="39"/>
      <c r="L41" s="39"/>
      <c r="M41" s="2"/>
      <c r="N41" s="2"/>
      <c r="O41" s="2"/>
      <c r="P41" s="2"/>
      <c r="S41" s="2"/>
    </row>
    <row r="42" spans="1:19" x14ac:dyDescent="0.25">
      <c r="A42" s="2"/>
      <c r="B42" s="4"/>
      <c r="C42" s="2"/>
      <c r="D42" s="2"/>
      <c r="E42" s="2"/>
      <c r="F42" s="2"/>
      <c r="G42" s="2"/>
      <c r="H42" s="2"/>
      <c r="I42" s="2"/>
      <c r="J42" s="2"/>
      <c r="K42" s="39"/>
      <c r="L42" s="39"/>
      <c r="M42" s="2"/>
      <c r="N42" s="2"/>
      <c r="O42" s="2"/>
      <c r="P42" s="2"/>
      <c r="S42" s="2"/>
    </row>
    <row r="43" spans="1:19" x14ac:dyDescent="0.25">
      <c r="A43" s="2"/>
      <c r="B43" s="4"/>
      <c r="C43" s="2"/>
      <c r="D43" s="2"/>
      <c r="E43" s="2"/>
      <c r="F43" s="2"/>
      <c r="G43" s="2"/>
      <c r="H43" s="2"/>
      <c r="I43" s="2"/>
      <c r="J43" s="2"/>
      <c r="K43" s="39"/>
      <c r="L43" s="39"/>
      <c r="M43" s="2"/>
      <c r="N43" s="2"/>
      <c r="O43" s="2"/>
      <c r="P43" s="2"/>
      <c r="S43" s="2"/>
    </row>
    <row r="44" spans="1:19" x14ac:dyDescent="0.25">
      <c r="A44" s="2"/>
      <c r="B44" s="4"/>
      <c r="C44" s="2"/>
      <c r="D44" s="2"/>
      <c r="E44" s="2"/>
      <c r="F44" s="2"/>
      <c r="G44" s="2"/>
      <c r="H44" s="2"/>
      <c r="I44" s="2"/>
      <c r="J44" s="2"/>
      <c r="K44" s="39"/>
      <c r="L44" s="39"/>
      <c r="M44" s="2"/>
      <c r="N44" s="2"/>
      <c r="O44" s="2"/>
      <c r="P44" s="2"/>
      <c r="S44" s="2"/>
    </row>
    <row r="45" spans="1:19" x14ac:dyDescent="0.25">
      <c r="A45" s="2"/>
      <c r="B45" s="4"/>
      <c r="C45" s="2"/>
      <c r="D45" s="2"/>
      <c r="E45" s="2"/>
      <c r="F45" s="2"/>
      <c r="G45" s="2"/>
      <c r="H45" s="2"/>
      <c r="I45" s="2"/>
      <c r="J45" s="2"/>
      <c r="K45" s="39"/>
      <c r="L45" s="39"/>
      <c r="M45" s="2"/>
      <c r="N45" s="2"/>
      <c r="O45" s="2"/>
      <c r="P45" s="2"/>
      <c r="S45" s="2"/>
    </row>
    <row r="46" spans="1:19" x14ac:dyDescent="0.25">
      <c r="A46" s="2"/>
      <c r="B46" s="4"/>
      <c r="C46" s="2"/>
      <c r="D46" s="2"/>
      <c r="E46" s="2"/>
      <c r="F46" s="2"/>
      <c r="G46" s="2"/>
      <c r="H46" s="2"/>
      <c r="I46" s="2"/>
      <c r="J46" s="2"/>
      <c r="K46" s="39"/>
      <c r="L46" s="39"/>
      <c r="M46" s="2"/>
      <c r="N46" s="2"/>
      <c r="O46" s="2"/>
      <c r="P46" s="2"/>
      <c r="S46" s="2"/>
    </row>
    <row r="47" spans="1:19" x14ac:dyDescent="0.25">
      <c r="A47" s="2"/>
      <c r="B47" s="4"/>
      <c r="C47" s="2"/>
      <c r="D47" s="2"/>
      <c r="E47" s="2"/>
      <c r="F47" s="2"/>
      <c r="G47" s="2"/>
      <c r="H47" s="2"/>
      <c r="I47" s="2"/>
      <c r="J47" s="2"/>
      <c r="K47" s="39"/>
      <c r="L47" s="39"/>
      <c r="M47" s="2"/>
      <c r="N47" s="2"/>
      <c r="O47" s="2"/>
      <c r="P47" s="2"/>
      <c r="S47" s="2"/>
    </row>
    <row r="48" spans="1:19" x14ac:dyDescent="0.25">
      <c r="A48" s="2"/>
      <c r="B48" s="4"/>
      <c r="C48" s="2"/>
      <c r="D48" s="2"/>
      <c r="E48" s="2"/>
      <c r="F48" s="2"/>
      <c r="G48" s="2"/>
      <c r="H48" s="2"/>
      <c r="I48" s="2"/>
      <c r="J48" s="2"/>
      <c r="K48" s="39"/>
      <c r="L48" s="39"/>
      <c r="M48" s="2"/>
      <c r="N48" s="2"/>
      <c r="O48" s="2"/>
      <c r="P48" s="2"/>
      <c r="S48" s="2"/>
    </row>
    <row r="49" spans="1:19" x14ac:dyDescent="0.25">
      <c r="A49" s="2"/>
      <c r="B49" s="4"/>
      <c r="C49" s="2"/>
      <c r="D49" s="2"/>
      <c r="E49" s="2"/>
      <c r="F49" s="2"/>
      <c r="G49" s="2"/>
      <c r="H49" s="2"/>
      <c r="I49" s="2"/>
      <c r="J49" s="2"/>
      <c r="K49" s="39"/>
      <c r="L49" s="39"/>
      <c r="M49" s="2"/>
      <c r="N49" s="2"/>
      <c r="O49" s="2"/>
      <c r="P49" s="2"/>
      <c r="S49" s="2"/>
    </row>
    <row r="50" spans="1:19" x14ac:dyDescent="0.25">
      <c r="A50" s="2"/>
      <c r="B50" s="4"/>
      <c r="C50" s="2"/>
      <c r="D50" s="2"/>
      <c r="E50" s="2"/>
      <c r="F50" s="2"/>
      <c r="G50" s="2"/>
      <c r="H50" s="2"/>
      <c r="I50" s="2"/>
      <c r="J50" s="2"/>
      <c r="K50" s="39"/>
      <c r="L50" s="39"/>
      <c r="M50" s="2"/>
      <c r="N50" s="2"/>
      <c r="O50" s="2"/>
      <c r="P50" s="2"/>
      <c r="S50" s="2"/>
    </row>
    <row r="51" spans="1:19" x14ac:dyDescent="0.25">
      <c r="A51" s="2"/>
      <c r="B51" s="4"/>
      <c r="C51" s="2"/>
      <c r="D51" s="2"/>
      <c r="E51" s="2"/>
      <c r="F51" s="2"/>
      <c r="G51" s="2"/>
      <c r="H51" s="2"/>
      <c r="I51" s="2"/>
      <c r="J51" s="2"/>
      <c r="K51" s="39"/>
      <c r="L51" s="39"/>
      <c r="M51" s="2"/>
      <c r="N51" s="2"/>
      <c r="O51" s="2"/>
      <c r="P51" s="2"/>
      <c r="S51" s="2"/>
    </row>
    <row r="52" spans="1:19" x14ac:dyDescent="0.25">
      <c r="A52" s="2"/>
      <c r="B52" s="4"/>
      <c r="C52" s="2"/>
      <c r="D52" s="2"/>
      <c r="E52" s="2"/>
      <c r="F52" s="2"/>
      <c r="G52" s="2"/>
      <c r="H52" s="2"/>
      <c r="I52" s="2"/>
      <c r="J52" s="2"/>
      <c r="K52" s="39"/>
      <c r="L52" s="39"/>
      <c r="M52" s="2"/>
      <c r="N52" s="2"/>
      <c r="O52" s="2"/>
      <c r="P52" s="2"/>
      <c r="S52" s="2"/>
    </row>
    <row r="53" spans="1:19" x14ac:dyDescent="0.25">
      <c r="B53" s="4"/>
      <c r="K53" s="36"/>
      <c r="L53" s="36"/>
    </row>
    <row r="54" spans="1:19" x14ac:dyDescent="0.25">
      <c r="B54" s="4"/>
      <c r="K54" s="36"/>
      <c r="L54" s="36"/>
    </row>
    <row r="55" spans="1:19" x14ac:dyDescent="0.25">
      <c r="B55" s="4"/>
      <c r="K55" s="36"/>
      <c r="L55" s="36"/>
    </row>
    <row r="56" spans="1:19" x14ac:dyDescent="0.25">
      <c r="B56" s="4"/>
      <c r="K56" s="36"/>
      <c r="L56" s="36"/>
    </row>
    <row r="57" spans="1:19" x14ac:dyDescent="0.25">
      <c r="B57" s="4"/>
      <c r="K57" s="36"/>
      <c r="L57" s="36"/>
    </row>
    <row r="58" spans="1:19" x14ac:dyDescent="0.25">
      <c r="B58" s="4"/>
      <c r="K58" s="36"/>
      <c r="L58" s="36"/>
    </row>
    <row r="59" spans="1:19" x14ac:dyDescent="0.25">
      <c r="B59" s="4"/>
      <c r="K59" s="36"/>
      <c r="L59" s="36"/>
    </row>
    <row r="60" spans="1:19" x14ac:dyDescent="0.25">
      <c r="B60" s="4"/>
      <c r="K60" s="36"/>
      <c r="L60" s="36"/>
    </row>
    <row r="61" spans="1:19" x14ac:dyDescent="0.25">
      <c r="B61" s="4"/>
      <c r="K61" s="36"/>
      <c r="L61" s="36"/>
    </row>
    <row r="62" spans="1:19" x14ac:dyDescent="0.25">
      <c r="B62" s="4"/>
      <c r="K62" s="36"/>
      <c r="L62" s="36"/>
    </row>
    <row r="63" spans="1:19" x14ac:dyDescent="0.25">
      <c r="B63" s="4"/>
      <c r="K63" s="36"/>
      <c r="L63" s="36"/>
    </row>
    <row r="64" spans="1:19" x14ac:dyDescent="0.25">
      <c r="B64" s="4"/>
      <c r="K64" s="36"/>
      <c r="L64" s="36"/>
    </row>
    <row r="65" spans="2:12" x14ac:dyDescent="0.25">
      <c r="B65" s="4"/>
      <c r="K65" s="36"/>
      <c r="L65" s="36"/>
    </row>
    <row r="66" spans="2:12" x14ac:dyDescent="0.25">
      <c r="B66" s="4"/>
      <c r="K66" s="36"/>
      <c r="L66" s="36"/>
    </row>
    <row r="67" spans="2:12" x14ac:dyDescent="0.25">
      <c r="B67" s="4"/>
      <c r="K67" s="36"/>
      <c r="L67" s="36"/>
    </row>
    <row r="68" spans="2:12" x14ac:dyDescent="0.25">
      <c r="B68" s="4"/>
      <c r="K68" s="36"/>
      <c r="L68" s="36"/>
    </row>
    <row r="69" spans="2:12" x14ac:dyDescent="0.25">
      <c r="B69" s="4"/>
      <c r="K69" s="36"/>
      <c r="L69" s="36"/>
    </row>
    <row r="70" spans="2:12" x14ac:dyDescent="0.25">
      <c r="B70" s="4"/>
      <c r="K70" s="36"/>
      <c r="L70" s="36"/>
    </row>
    <row r="71" spans="2:12" x14ac:dyDescent="0.25">
      <c r="B71" s="4"/>
      <c r="K71" s="36"/>
      <c r="L71" s="36"/>
    </row>
    <row r="72" spans="2:12" x14ac:dyDescent="0.25">
      <c r="B72" s="4"/>
      <c r="K72" s="36"/>
      <c r="L72" s="36"/>
    </row>
    <row r="73" spans="2:12" x14ac:dyDescent="0.25">
      <c r="B73" s="4"/>
      <c r="K73" s="36"/>
      <c r="L73" s="36"/>
    </row>
    <row r="74" spans="2:12" x14ac:dyDescent="0.25">
      <c r="B74" s="4"/>
      <c r="K74" s="36"/>
      <c r="L74" s="36"/>
    </row>
    <row r="75" spans="2:12" x14ac:dyDescent="0.25">
      <c r="B75" s="4"/>
      <c r="K75" s="36"/>
      <c r="L75" s="36"/>
    </row>
    <row r="76" spans="2:12" x14ac:dyDescent="0.25">
      <c r="B76" s="4"/>
      <c r="K76" s="36"/>
      <c r="L76" s="36"/>
    </row>
    <row r="77" spans="2:12" x14ac:dyDescent="0.25">
      <c r="B77" s="4"/>
      <c r="K77" s="36"/>
      <c r="L77" s="36"/>
    </row>
    <row r="78" spans="2:12" x14ac:dyDescent="0.25">
      <c r="B78" s="4"/>
      <c r="K78" s="36"/>
      <c r="L78" s="36"/>
    </row>
    <row r="79" spans="2:12" x14ac:dyDescent="0.25">
      <c r="B79" s="4"/>
      <c r="K79" s="36"/>
      <c r="L79" s="36"/>
    </row>
    <row r="80" spans="2:12" x14ac:dyDescent="0.25">
      <c r="B80" s="4"/>
      <c r="K80" s="36"/>
      <c r="L80" s="36"/>
    </row>
    <row r="81" spans="2:12" x14ac:dyDescent="0.25">
      <c r="B81" s="4"/>
      <c r="K81" s="36"/>
      <c r="L81" s="36"/>
    </row>
    <row r="82" spans="2:12" x14ac:dyDescent="0.25">
      <c r="B82" s="4"/>
      <c r="K82" s="36"/>
      <c r="L82" s="36"/>
    </row>
    <row r="83" spans="2:12" x14ac:dyDescent="0.25">
      <c r="B83" s="4"/>
      <c r="K83" s="36"/>
      <c r="L83" s="36"/>
    </row>
    <row r="84" spans="2:12" x14ac:dyDescent="0.25">
      <c r="B84" s="4"/>
      <c r="K84" s="36"/>
      <c r="L84" s="36"/>
    </row>
    <row r="85" spans="2:12" x14ac:dyDescent="0.25">
      <c r="B85" s="4"/>
      <c r="K85" s="36"/>
      <c r="L85" s="36"/>
    </row>
    <row r="86" spans="2:12" x14ac:dyDescent="0.25">
      <c r="B86" s="4"/>
      <c r="K86" s="36"/>
      <c r="L86" s="36"/>
    </row>
    <row r="87" spans="2:12" x14ac:dyDescent="0.25">
      <c r="B87" s="4"/>
      <c r="K87" s="36"/>
      <c r="L87" s="36"/>
    </row>
    <row r="88" spans="2:12" x14ac:dyDescent="0.25">
      <c r="B88" s="30"/>
    </row>
    <row r="89" spans="2:12" x14ac:dyDescent="0.25">
      <c r="B89" s="30"/>
    </row>
    <row r="90" spans="2:12" x14ac:dyDescent="0.25">
      <c r="B90" s="30"/>
    </row>
    <row r="91" spans="2:12" x14ac:dyDescent="0.25">
      <c r="B91" s="30"/>
    </row>
    <row r="92" spans="2:12" x14ac:dyDescent="0.25">
      <c r="B92" s="30"/>
    </row>
    <row r="93" spans="2:12" x14ac:dyDescent="0.25">
      <c r="B93" s="30"/>
    </row>
    <row r="94" spans="2:12" x14ac:dyDescent="0.25">
      <c r="B94" s="30"/>
    </row>
    <row r="95" spans="2:12" x14ac:dyDescent="0.25">
      <c r="B95" s="30"/>
    </row>
    <row r="96" spans="2:12" x14ac:dyDescent="0.25">
      <c r="B96" s="30"/>
    </row>
    <row r="97" spans="2:2" x14ac:dyDescent="0.25">
      <c r="B97" s="30"/>
    </row>
    <row r="98" spans="2:2" x14ac:dyDescent="0.25">
      <c r="B98" s="30"/>
    </row>
    <row r="99" spans="2:2" x14ac:dyDescent="0.25">
      <c r="B99" s="30"/>
    </row>
    <row r="100" spans="2:2" x14ac:dyDescent="0.25">
      <c r="B100" s="30"/>
    </row>
    <row r="101" spans="2:2" x14ac:dyDescent="0.25">
      <c r="B101" s="30"/>
    </row>
    <row r="102" spans="2:2" x14ac:dyDescent="0.25">
      <c r="B102" s="30"/>
    </row>
    <row r="103" spans="2:2" x14ac:dyDescent="0.25">
      <c r="B103" s="30"/>
    </row>
    <row r="104" spans="2:2" x14ac:dyDescent="0.25">
      <c r="B104" s="30"/>
    </row>
    <row r="105" spans="2:2" x14ac:dyDescent="0.25">
      <c r="B105" s="30"/>
    </row>
    <row r="106" spans="2:2" x14ac:dyDescent="0.25">
      <c r="B106" s="30"/>
    </row>
    <row r="107" spans="2:2" x14ac:dyDescent="0.25">
      <c r="B107" s="30"/>
    </row>
    <row r="108" spans="2:2" x14ac:dyDescent="0.25">
      <c r="B108" s="30"/>
    </row>
    <row r="109" spans="2:2" x14ac:dyDescent="0.25">
      <c r="B109" s="30"/>
    </row>
    <row r="110" spans="2:2" x14ac:dyDescent="0.25">
      <c r="B110" s="30"/>
    </row>
    <row r="111" spans="2:2" x14ac:dyDescent="0.25">
      <c r="B111" s="30"/>
    </row>
    <row r="112" spans="2:2" x14ac:dyDescent="0.25">
      <c r="B112" s="30"/>
    </row>
    <row r="113" spans="2:2" x14ac:dyDescent="0.25">
      <c r="B113" s="30"/>
    </row>
    <row r="114" spans="2:2" x14ac:dyDescent="0.25">
      <c r="B114" s="30"/>
    </row>
    <row r="115" spans="2:2" x14ac:dyDescent="0.25">
      <c r="B115" s="30"/>
    </row>
    <row r="116" spans="2:2" x14ac:dyDescent="0.25">
      <c r="B116" s="30"/>
    </row>
    <row r="117" spans="2:2" x14ac:dyDescent="0.25">
      <c r="B117" s="30"/>
    </row>
    <row r="118" spans="2:2" x14ac:dyDescent="0.25">
      <c r="B118" s="30"/>
    </row>
    <row r="119" spans="2:2" x14ac:dyDescent="0.25">
      <c r="B119" s="30"/>
    </row>
    <row r="120" spans="2:2" x14ac:dyDescent="0.25">
      <c r="B120" s="30"/>
    </row>
    <row r="121" spans="2:2" x14ac:dyDescent="0.25">
      <c r="B121" s="30"/>
    </row>
    <row r="122" spans="2:2" x14ac:dyDescent="0.25">
      <c r="B122" s="30"/>
    </row>
    <row r="123" spans="2:2" x14ac:dyDescent="0.25">
      <c r="B123" s="30"/>
    </row>
    <row r="124" spans="2:2" x14ac:dyDescent="0.25">
      <c r="B124" s="30"/>
    </row>
    <row r="125" spans="2:2" x14ac:dyDescent="0.25">
      <c r="B125" s="30"/>
    </row>
    <row r="126" spans="2:2" x14ac:dyDescent="0.25">
      <c r="B126" s="30"/>
    </row>
    <row r="127" spans="2:2" x14ac:dyDescent="0.25">
      <c r="B127" s="30"/>
    </row>
    <row r="128" spans="2:2" x14ac:dyDescent="0.25">
      <c r="B128" s="30"/>
    </row>
    <row r="129" spans="2:2" x14ac:dyDescent="0.25">
      <c r="B129" s="30"/>
    </row>
    <row r="130" spans="2:2" x14ac:dyDescent="0.25">
      <c r="B130" s="30"/>
    </row>
    <row r="131" spans="2:2" x14ac:dyDescent="0.25">
      <c r="B131" s="30"/>
    </row>
    <row r="132" spans="2:2" x14ac:dyDescent="0.25">
      <c r="B132" s="30"/>
    </row>
    <row r="133" spans="2:2" x14ac:dyDescent="0.25">
      <c r="B133" s="30"/>
    </row>
    <row r="134" spans="2:2" x14ac:dyDescent="0.25">
      <c r="B134" s="30"/>
    </row>
    <row r="135" spans="2:2" x14ac:dyDescent="0.25">
      <c r="B135" s="30"/>
    </row>
    <row r="136" spans="2:2" x14ac:dyDescent="0.25">
      <c r="B136" s="30"/>
    </row>
    <row r="137" spans="2:2" x14ac:dyDescent="0.25">
      <c r="B137" s="30"/>
    </row>
    <row r="138" spans="2:2" x14ac:dyDescent="0.25">
      <c r="B138" s="30"/>
    </row>
    <row r="139" spans="2:2" x14ac:dyDescent="0.25">
      <c r="B139" s="30"/>
    </row>
    <row r="140" spans="2:2" x14ac:dyDescent="0.25">
      <c r="B140" s="30"/>
    </row>
    <row r="141" spans="2:2" x14ac:dyDescent="0.25">
      <c r="B141" s="30"/>
    </row>
    <row r="142" spans="2:2" x14ac:dyDescent="0.25">
      <c r="B142" s="30"/>
    </row>
    <row r="143" spans="2:2" x14ac:dyDescent="0.25">
      <c r="B143" s="30"/>
    </row>
    <row r="144" spans="2:2" x14ac:dyDescent="0.25">
      <c r="B144" s="30"/>
    </row>
    <row r="145" spans="2:2" x14ac:dyDescent="0.25">
      <c r="B145" s="30"/>
    </row>
    <row r="146" spans="2:2" x14ac:dyDescent="0.25">
      <c r="B146" s="30"/>
    </row>
    <row r="147" spans="2:2" x14ac:dyDescent="0.25">
      <c r="B147" s="30"/>
    </row>
  </sheetData>
  <sheetProtection selectLockedCells="1" selectUnlockedCells="1"/>
  <autoFilter ref="A1:S87"/>
  <sortState ref="A2:S22">
    <sortCondition ref="S2:S22"/>
  </sortState>
  <conditionalFormatting sqref="A6:A7">
    <cfRule type="duplicateValues" dxfId="89" priority="8" stopIfTrue="1"/>
  </conditionalFormatting>
  <conditionalFormatting sqref="A4:A5">
    <cfRule type="duplicateValues" dxfId="88" priority="6" stopIfTrue="1"/>
  </conditionalFormatting>
  <conditionalFormatting sqref="A8">
    <cfRule type="duplicateValues" dxfId="87" priority="4" stopIfTrue="1"/>
  </conditionalFormatting>
  <conditionalFormatting sqref="A9">
    <cfRule type="duplicateValues" dxfId="86" priority="3" stopIfTrue="1"/>
  </conditionalFormatting>
  <conditionalFormatting sqref="A23">
    <cfRule type="duplicateValues" dxfId="85" priority="2" stopIfTrue="1"/>
  </conditionalFormatting>
  <conditionalFormatting sqref="A18">
    <cfRule type="duplicateValues" dxfId="84" priority="1" stopIfTrue="1"/>
  </conditionalFormatting>
  <pageMargins left="0.78749999999999998" right="0.78749999999999998" top="1.0527777777777778" bottom="1.0527777777777778" header="0.78749999999999998" footer="0.78749999999999998"/>
  <pageSetup firstPageNumber="0" orientation="portrait" horizontalDpi="300" verticalDpi="300" r:id="rId1"/>
  <headerFooter alignWithMargins="0">
    <oddHeader>&amp;C&amp;"Times New Roman,Regular"&amp;12&amp;A</oddHeader>
    <oddFooter>&amp;C&amp;"Times New Roman,Regular"&amp;12Page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A42"/>
  <sheetViews>
    <sheetView workbookViewId="0">
      <pane xSplit="1" ySplit="1" topLeftCell="B2" activePane="bottomRight" state="frozen"/>
      <selection pane="topRight" activeCell="B1" sqref="B1"/>
      <selection pane="bottomLeft" activeCell="A2" sqref="A2"/>
      <selection pane="bottomRight"/>
    </sheetView>
  </sheetViews>
  <sheetFormatPr defaultColWidth="11.44140625" defaultRowHeight="13.2" x14ac:dyDescent="0.25"/>
  <cols>
    <col min="1" max="1" width="38.44140625" style="2" customWidth="1"/>
    <col min="2" max="2" width="66.44140625" style="4" customWidth="1"/>
    <col min="3" max="3" width="17.44140625" style="2" bestFit="1" customWidth="1"/>
    <col min="4" max="4" width="11.44140625" style="2" bestFit="1" customWidth="1"/>
    <col min="5" max="5" width="23" style="4" customWidth="1"/>
    <col min="6" max="7" width="23.44140625" style="2" customWidth="1"/>
    <col min="8" max="8" width="24.109375" style="2" customWidth="1"/>
    <col min="9" max="9" width="11.44140625" style="2" bestFit="1" customWidth="1"/>
    <col min="10" max="10" width="8.44140625" style="2" bestFit="1" customWidth="1"/>
    <col min="11" max="11" width="8.6640625" style="2" bestFit="1" customWidth="1"/>
    <col min="12" max="12" width="13.44140625" style="2" bestFit="1" customWidth="1"/>
    <col min="13" max="13" width="11.44140625" style="2"/>
    <col min="14" max="14" width="34.44140625" style="4" customWidth="1"/>
    <col min="15" max="15" width="17.44140625" style="2" customWidth="1"/>
    <col min="16" max="16" width="32.44140625" style="2" customWidth="1"/>
    <col min="17" max="17" width="30.44140625" style="46" bestFit="1" customWidth="1"/>
    <col min="18" max="18" width="17.44140625" style="46" customWidth="1"/>
    <col min="19" max="16384" width="11.44140625" style="2"/>
  </cols>
  <sheetData>
    <row r="1" spans="1:27" s="1" customFormat="1" x14ac:dyDescent="0.25">
      <c r="A1" s="1" t="s">
        <v>15</v>
      </c>
      <c r="B1" s="3" t="s">
        <v>16</v>
      </c>
      <c r="C1" s="1" t="s">
        <v>18</v>
      </c>
      <c r="D1" s="1" t="s">
        <v>30</v>
      </c>
      <c r="E1" s="3" t="s">
        <v>31</v>
      </c>
      <c r="F1" s="1" t="s">
        <v>32</v>
      </c>
      <c r="G1" s="1" t="s">
        <v>41</v>
      </c>
      <c r="H1" s="1" t="s">
        <v>3544</v>
      </c>
      <c r="I1" s="1" t="s">
        <v>43</v>
      </c>
      <c r="J1" s="1" t="s">
        <v>2287</v>
      </c>
      <c r="K1" s="1" t="s">
        <v>45</v>
      </c>
      <c r="L1" s="1" t="s">
        <v>54</v>
      </c>
      <c r="M1" s="1" t="s">
        <v>55</v>
      </c>
      <c r="N1" s="3" t="s">
        <v>69</v>
      </c>
      <c r="O1" s="1" t="s">
        <v>71</v>
      </c>
      <c r="P1" s="1" t="s">
        <v>73</v>
      </c>
      <c r="Q1" s="47" t="s">
        <v>83</v>
      </c>
      <c r="R1" s="47" t="s">
        <v>85</v>
      </c>
      <c r="S1" s="1" t="s">
        <v>87</v>
      </c>
    </row>
    <row r="2" spans="1:27" s="18" customFormat="1" ht="52.8" x14ac:dyDescent="0.25">
      <c r="A2" s="18" t="s">
        <v>2929</v>
      </c>
      <c r="B2" s="4" t="s">
        <v>2972</v>
      </c>
      <c r="C2" s="2" t="s">
        <v>19</v>
      </c>
      <c r="D2" s="2">
        <v>255</v>
      </c>
      <c r="E2" s="19"/>
      <c r="H2" s="18" t="s">
        <v>3486</v>
      </c>
      <c r="J2" s="35" t="s">
        <v>2978</v>
      </c>
      <c r="K2" s="35" t="s">
        <v>2979</v>
      </c>
      <c r="L2" s="35" t="s">
        <v>145</v>
      </c>
      <c r="M2" s="18">
        <v>180001</v>
      </c>
      <c r="N2" s="19" t="s">
        <v>3695</v>
      </c>
      <c r="P2" s="18" t="s">
        <v>75</v>
      </c>
      <c r="Q2" s="56">
        <v>42206</v>
      </c>
      <c r="R2" s="56">
        <v>42081</v>
      </c>
      <c r="S2" s="18">
        <v>10</v>
      </c>
    </row>
    <row r="3" spans="1:27" s="18" customFormat="1" ht="52.8" x14ac:dyDescent="0.25">
      <c r="A3" s="18" t="s">
        <v>2934</v>
      </c>
      <c r="B3" s="32" t="s">
        <v>2792</v>
      </c>
      <c r="C3" s="2" t="s">
        <v>19</v>
      </c>
      <c r="D3" s="2">
        <v>255</v>
      </c>
      <c r="E3" s="19"/>
      <c r="H3" s="18" t="s">
        <v>3486</v>
      </c>
      <c r="J3" s="35" t="s">
        <v>2978</v>
      </c>
      <c r="K3" s="35" t="s">
        <v>2979</v>
      </c>
      <c r="L3" s="35" t="s">
        <v>145</v>
      </c>
      <c r="M3" s="18">
        <v>180002</v>
      </c>
      <c r="N3" s="19" t="s">
        <v>3695</v>
      </c>
      <c r="P3" s="18" t="s">
        <v>75</v>
      </c>
      <c r="Q3" s="56">
        <v>42206</v>
      </c>
      <c r="R3" s="56">
        <v>42081</v>
      </c>
      <c r="S3" s="18">
        <v>20</v>
      </c>
    </row>
    <row r="4" spans="1:27" s="18" customFormat="1" ht="52.8" x14ac:dyDescent="0.25">
      <c r="A4" s="18" t="s">
        <v>2930</v>
      </c>
      <c r="B4" s="19" t="s">
        <v>2973</v>
      </c>
      <c r="C4" s="2" t="s">
        <v>19</v>
      </c>
      <c r="D4" s="18">
        <v>50</v>
      </c>
      <c r="E4" s="19"/>
      <c r="H4" s="18" t="s">
        <v>3486</v>
      </c>
      <c r="J4" s="35" t="s">
        <v>2978</v>
      </c>
      <c r="K4" s="35" t="s">
        <v>2979</v>
      </c>
      <c r="L4" s="35" t="s">
        <v>145</v>
      </c>
      <c r="M4" s="18">
        <v>180003</v>
      </c>
      <c r="N4" s="19" t="s">
        <v>3695</v>
      </c>
      <c r="P4" s="18" t="s">
        <v>75</v>
      </c>
      <c r="Q4" s="56">
        <v>42206</v>
      </c>
      <c r="R4" s="56">
        <v>42081</v>
      </c>
      <c r="S4" s="18">
        <v>30</v>
      </c>
    </row>
    <row r="5" spans="1:27" s="18" customFormat="1" ht="52.8" x14ac:dyDescent="0.25">
      <c r="A5" s="18" t="s">
        <v>2931</v>
      </c>
      <c r="B5" s="19" t="s">
        <v>3585</v>
      </c>
      <c r="C5" s="2" t="s">
        <v>19</v>
      </c>
      <c r="D5" s="18">
        <v>1024</v>
      </c>
      <c r="E5" s="19"/>
      <c r="H5" s="18" t="s">
        <v>3486</v>
      </c>
      <c r="J5" s="35" t="s">
        <v>2978</v>
      </c>
      <c r="K5" s="35" t="s">
        <v>2979</v>
      </c>
      <c r="L5" s="35" t="s">
        <v>145</v>
      </c>
      <c r="M5" s="18">
        <v>180004</v>
      </c>
      <c r="N5" s="19" t="s">
        <v>3695</v>
      </c>
      <c r="P5" s="18" t="s">
        <v>75</v>
      </c>
      <c r="Q5" s="56">
        <v>42206</v>
      </c>
      <c r="R5" s="56">
        <v>42081</v>
      </c>
      <c r="S5" s="18">
        <v>40</v>
      </c>
    </row>
    <row r="6" spans="1:27" s="18" customFormat="1" ht="52.8" x14ac:dyDescent="0.25">
      <c r="A6" s="18" t="s">
        <v>2938</v>
      </c>
      <c r="B6" s="19" t="s">
        <v>3586</v>
      </c>
      <c r="C6" s="2" t="s">
        <v>19</v>
      </c>
      <c r="D6" s="2">
        <v>255</v>
      </c>
      <c r="E6" s="19"/>
      <c r="H6" s="18" t="s">
        <v>3486</v>
      </c>
      <c r="J6" s="35" t="s">
        <v>2978</v>
      </c>
      <c r="K6" s="35" t="s">
        <v>2979</v>
      </c>
      <c r="L6" s="35" t="s">
        <v>145</v>
      </c>
      <c r="M6" s="18">
        <v>180005</v>
      </c>
      <c r="N6" s="19" t="s">
        <v>3695</v>
      </c>
      <c r="P6" s="18" t="s">
        <v>75</v>
      </c>
      <c r="Q6" s="56">
        <v>42206</v>
      </c>
      <c r="R6" s="56">
        <v>42081</v>
      </c>
      <c r="S6" s="18">
        <v>50</v>
      </c>
    </row>
    <row r="7" spans="1:27" s="1" customFormat="1" ht="52.8" x14ac:dyDescent="0.25">
      <c r="A7" s="2" t="s">
        <v>2939</v>
      </c>
      <c r="B7" s="4" t="s">
        <v>2980</v>
      </c>
      <c r="C7" s="2" t="s">
        <v>19</v>
      </c>
      <c r="D7" s="2">
        <v>25</v>
      </c>
      <c r="E7" s="4"/>
      <c r="F7" s="2"/>
      <c r="G7" s="18"/>
      <c r="H7" s="18" t="s">
        <v>3486</v>
      </c>
      <c r="J7" s="35" t="s">
        <v>2978</v>
      </c>
      <c r="K7" s="35" t="s">
        <v>2979</v>
      </c>
      <c r="L7" s="35" t="s">
        <v>145</v>
      </c>
      <c r="M7" s="18">
        <v>180006</v>
      </c>
      <c r="N7" s="19" t="s">
        <v>3695</v>
      </c>
      <c r="O7" s="18"/>
      <c r="P7" s="18" t="s">
        <v>75</v>
      </c>
      <c r="Q7" s="56">
        <v>42206</v>
      </c>
      <c r="R7" s="56">
        <v>42081</v>
      </c>
      <c r="S7" s="18">
        <v>60</v>
      </c>
      <c r="T7" s="18"/>
      <c r="U7" s="18"/>
      <c r="V7" s="18"/>
      <c r="W7" s="18"/>
      <c r="X7" s="18"/>
      <c r="Y7" s="18"/>
      <c r="Z7" s="18"/>
      <c r="AA7" s="18"/>
    </row>
    <row r="8" spans="1:27" s="1" customFormat="1" ht="52.8" x14ac:dyDescent="0.25">
      <c r="A8" s="2" t="s">
        <v>2940</v>
      </c>
      <c r="B8" s="4" t="s">
        <v>1307</v>
      </c>
      <c r="C8" s="2" t="s">
        <v>19</v>
      </c>
      <c r="D8" s="2">
        <v>25</v>
      </c>
      <c r="E8" s="4"/>
      <c r="F8" s="2"/>
      <c r="G8" s="18"/>
      <c r="H8" s="18" t="s">
        <v>3486</v>
      </c>
      <c r="J8" s="35" t="s">
        <v>2978</v>
      </c>
      <c r="K8" s="35" t="s">
        <v>2979</v>
      </c>
      <c r="L8" s="35" t="s">
        <v>145</v>
      </c>
      <c r="M8" s="18">
        <v>180007</v>
      </c>
      <c r="N8" s="19" t="s">
        <v>3695</v>
      </c>
      <c r="O8" s="18"/>
      <c r="P8" s="18" t="s">
        <v>75</v>
      </c>
      <c r="Q8" s="56">
        <v>42206</v>
      </c>
      <c r="R8" s="56">
        <v>42081</v>
      </c>
      <c r="S8" s="18">
        <v>70</v>
      </c>
      <c r="T8" s="18"/>
      <c r="U8" s="18"/>
      <c r="V8" s="18"/>
      <c r="W8" s="18"/>
      <c r="X8" s="18"/>
      <c r="Y8" s="18"/>
      <c r="Z8" s="18"/>
      <c r="AA8" s="18"/>
    </row>
    <row r="9" spans="1:27" s="1" customFormat="1" ht="52.8" x14ac:dyDescent="0.25">
      <c r="A9" s="2" t="s">
        <v>3503</v>
      </c>
      <c r="B9" s="4" t="s">
        <v>3504</v>
      </c>
      <c r="C9" s="2" t="s">
        <v>19</v>
      </c>
      <c r="D9" s="2">
        <v>25</v>
      </c>
      <c r="E9" s="4"/>
      <c r="F9" s="2"/>
      <c r="G9" s="18"/>
      <c r="H9" s="18" t="s">
        <v>3486</v>
      </c>
      <c r="J9" s="35" t="s">
        <v>2978</v>
      </c>
      <c r="K9" s="35" t="s">
        <v>2979</v>
      </c>
      <c r="L9" s="35" t="s">
        <v>145</v>
      </c>
      <c r="M9" s="18">
        <v>180008</v>
      </c>
      <c r="N9" s="19" t="s">
        <v>3695</v>
      </c>
      <c r="O9" s="18"/>
      <c r="P9" s="18" t="s">
        <v>75</v>
      </c>
      <c r="Q9" s="56">
        <v>42206</v>
      </c>
      <c r="R9" s="56">
        <v>42110</v>
      </c>
      <c r="S9" s="18">
        <v>80</v>
      </c>
      <c r="T9" s="18"/>
      <c r="U9" s="18"/>
      <c r="V9" s="18"/>
      <c r="W9" s="18"/>
      <c r="X9" s="18"/>
      <c r="Y9" s="18"/>
      <c r="Z9" s="18"/>
      <c r="AA9" s="18"/>
    </row>
    <row r="10" spans="1:27" s="1" customFormat="1" ht="52.8" x14ac:dyDescent="0.25">
      <c r="A10" s="2" t="s">
        <v>2974</v>
      </c>
      <c r="B10" s="4" t="s">
        <v>2976</v>
      </c>
      <c r="C10" s="2" t="s">
        <v>19</v>
      </c>
      <c r="D10" s="2">
        <v>50</v>
      </c>
      <c r="E10" s="4"/>
      <c r="F10" s="2"/>
      <c r="G10" s="18"/>
      <c r="H10" s="18" t="s">
        <v>3486</v>
      </c>
      <c r="J10" s="35" t="s">
        <v>2978</v>
      </c>
      <c r="K10" s="35" t="s">
        <v>2979</v>
      </c>
      <c r="L10" s="35" t="s">
        <v>145</v>
      </c>
      <c r="M10" s="18">
        <v>180009</v>
      </c>
      <c r="N10" s="19" t="s">
        <v>3695</v>
      </c>
      <c r="O10" s="18"/>
      <c r="P10" s="18" t="s">
        <v>75</v>
      </c>
      <c r="Q10" s="56">
        <v>42206</v>
      </c>
      <c r="R10" s="56">
        <v>42081</v>
      </c>
      <c r="S10" s="18">
        <v>90</v>
      </c>
      <c r="T10" s="18"/>
      <c r="U10" s="18"/>
      <c r="V10" s="18"/>
      <c r="W10" s="18"/>
      <c r="X10" s="18"/>
      <c r="Y10" s="18"/>
      <c r="Z10" s="18"/>
      <c r="AA10" s="18"/>
    </row>
    <row r="11" spans="1:27" s="1" customFormat="1" ht="52.8" x14ac:dyDescent="0.25">
      <c r="A11" s="2" t="s">
        <v>2975</v>
      </c>
      <c r="B11" s="4" t="s">
        <v>2977</v>
      </c>
      <c r="C11" s="2" t="s">
        <v>21</v>
      </c>
      <c r="D11" s="2">
        <v>2</v>
      </c>
      <c r="E11" s="4"/>
      <c r="F11" s="2" t="s">
        <v>39</v>
      </c>
      <c r="G11" s="18"/>
      <c r="H11" s="18" t="s">
        <v>3486</v>
      </c>
      <c r="J11" s="35" t="s">
        <v>2978</v>
      </c>
      <c r="K11" s="35" t="s">
        <v>2979</v>
      </c>
      <c r="L11" s="35"/>
      <c r="M11" s="18">
        <v>180010</v>
      </c>
      <c r="N11" s="19" t="s">
        <v>3695</v>
      </c>
      <c r="O11" s="18"/>
      <c r="P11" s="18" t="s">
        <v>75</v>
      </c>
      <c r="Q11" s="56">
        <v>42206</v>
      </c>
      <c r="R11" s="56">
        <v>42081</v>
      </c>
      <c r="S11" s="18">
        <v>100</v>
      </c>
      <c r="T11" s="18"/>
      <c r="U11" s="18"/>
      <c r="V11" s="18"/>
      <c r="W11" s="18"/>
      <c r="X11" s="18"/>
      <c r="Y11" s="18"/>
      <c r="Z11" s="18"/>
      <c r="AA11" s="18"/>
    </row>
    <row r="12" spans="1:27" s="1" customFormat="1" ht="52.8" x14ac:dyDescent="0.25">
      <c r="A12" s="2" t="s">
        <v>2937</v>
      </c>
      <c r="B12" s="4" t="s">
        <v>2951</v>
      </c>
      <c r="C12" s="2" t="s">
        <v>19</v>
      </c>
      <c r="D12" s="2">
        <v>80</v>
      </c>
      <c r="E12" s="4"/>
      <c r="F12" s="2"/>
      <c r="G12" s="18"/>
      <c r="H12" s="18" t="s">
        <v>3486</v>
      </c>
      <c r="J12" s="35" t="s">
        <v>2978</v>
      </c>
      <c r="K12" s="35" t="s">
        <v>2979</v>
      </c>
      <c r="L12" s="35" t="s">
        <v>145</v>
      </c>
      <c r="M12" s="18">
        <v>180011</v>
      </c>
      <c r="N12" s="19" t="s">
        <v>3695</v>
      </c>
      <c r="O12" s="18"/>
      <c r="P12" s="18" t="s">
        <v>75</v>
      </c>
      <c r="Q12" s="56">
        <v>42206</v>
      </c>
      <c r="R12" s="56">
        <v>42081</v>
      </c>
      <c r="S12" s="18">
        <v>110</v>
      </c>
      <c r="T12" s="18"/>
      <c r="U12" s="18"/>
      <c r="V12" s="18"/>
      <c r="W12" s="18"/>
      <c r="X12" s="18"/>
      <c r="Y12" s="18"/>
      <c r="Z12" s="18"/>
      <c r="AA12" s="18"/>
    </row>
    <row r="13" spans="1:27" s="1" customFormat="1" ht="52.8" x14ac:dyDescent="0.25">
      <c r="A13" s="2" t="s">
        <v>2941</v>
      </c>
      <c r="B13" s="4" t="s">
        <v>459</v>
      </c>
      <c r="C13" s="2" t="s">
        <v>19</v>
      </c>
      <c r="D13" s="2">
        <v>16</v>
      </c>
      <c r="E13" s="4"/>
      <c r="F13" s="2"/>
      <c r="G13" s="18"/>
      <c r="H13" s="18" t="s">
        <v>3486</v>
      </c>
      <c r="J13" s="35" t="s">
        <v>2978</v>
      </c>
      <c r="K13" s="35" t="s">
        <v>2979</v>
      </c>
      <c r="L13" s="35" t="s">
        <v>145</v>
      </c>
      <c r="M13" s="18">
        <v>180012</v>
      </c>
      <c r="N13" s="19" t="s">
        <v>3695</v>
      </c>
      <c r="O13" s="18"/>
      <c r="P13" s="18" t="s">
        <v>75</v>
      </c>
      <c r="Q13" s="56">
        <v>42206</v>
      </c>
      <c r="R13" s="56">
        <v>42081</v>
      </c>
      <c r="S13" s="18">
        <v>120</v>
      </c>
      <c r="T13" s="18"/>
      <c r="U13" s="18"/>
      <c r="V13" s="18"/>
      <c r="W13" s="18"/>
      <c r="X13" s="18"/>
      <c r="Y13" s="18"/>
      <c r="Z13" s="18"/>
      <c r="AA13" s="18"/>
    </row>
    <row r="14" spans="1:27" s="1" customFormat="1" ht="52.8" x14ac:dyDescent="0.25">
      <c r="A14" s="2" t="s">
        <v>2942</v>
      </c>
      <c r="B14" s="4" t="s">
        <v>319</v>
      </c>
      <c r="C14" s="2" t="s">
        <v>19</v>
      </c>
      <c r="D14" s="2">
        <v>10</v>
      </c>
      <c r="E14" s="4"/>
      <c r="F14" s="2"/>
      <c r="G14" s="18"/>
      <c r="H14" s="18" t="s">
        <v>3486</v>
      </c>
      <c r="J14" s="35" t="s">
        <v>2978</v>
      </c>
      <c r="K14" s="35" t="s">
        <v>2979</v>
      </c>
      <c r="L14" s="35" t="s">
        <v>145</v>
      </c>
      <c r="M14" s="18">
        <v>180013</v>
      </c>
      <c r="N14" s="19" t="s">
        <v>3695</v>
      </c>
      <c r="O14" s="18"/>
      <c r="P14" s="18" t="s">
        <v>75</v>
      </c>
      <c r="Q14" s="56">
        <v>42206</v>
      </c>
      <c r="R14" s="56">
        <v>42081</v>
      </c>
      <c r="S14" s="18">
        <v>130</v>
      </c>
      <c r="T14" s="18"/>
      <c r="U14" s="18"/>
      <c r="V14" s="18"/>
      <c r="W14" s="18"/>
      <c r="X14" s="18"/>
      <c r="Y14" s="18"/>
      <c r="Z14" s="18"/>
      <c r="AA14" s="18"/>
    </row>
    <row r="15" spans="1:27" s="1" customFormat="1" ht="52.8" x14ac:dyDescent="0.25">
      <c r="A15" s="2" t="s">
        <v>2943</v>
      </c>
      <c r="B15" s="4" t="s">
        <v>459</v>
      </c>
      <c r="C15" s="2" t="s">
        <v>19</v>
      </c>
      <c r="D15" s="2">
        <v>16</v>
      </c>
      <c r="E15" s="4"/>
      <c r="F15" s="2"/>
      <c r="G15" s="18"/>
      <c r="H15" s="18" t="s">
        <v>3486</v>
      </c>
      <c r="J15" s="35" t="s">
        <v>2978</v>
      </c>
      <c r="K15" s="35" t="s">
        <v>2979</v>
      </c>
      <c r="L15" s="35" t="s">
        <v>145</v>
      </c>
      <c r="M15" s="18">
        <v>180014</v>
      </c>
      <c r="N15" s="19" t="s">
        <v>3695</v>
      </c>
      <c r="O15" s="18"/>
      <c r="P15" s="18" t="s">
        <v>75</v>
      </c>
      <c r="Q15" s="56">
        <v>42206</v>
      </c>
      <c r="R15" s="56">
        <v>42081</v>
      </c>
      <c r="S15" s="18">
        <v>140</v>
      </c>
      <c r="T15" s="18"/>
      <c r="U15" s="18"/>
      <c r="V15" s="18"/>
      <c r="W15" s="18"/>
      <c r="X15" s="18"/>
      <c r="Y15" s="18"/>
      <c r="Z15" s="18"/>
      <c r="AA15" s="18"/>
    </row>
    <row r="16" spans="1:27" s="1" customFormat="1" ht="52.8" x14ac:dyDescent="0.25">
      <c r="A16" s="2" t="s">
        <v>2944</v>
      </c>
      <c r="B16" s="4" t="s">
        <v>319</v>
      </c>
      <c r="C16" s="2" t="s">
        <v>19</v>
      </c>
      <c r="D16" s="2">
        <v>10</v>
      </c>
      <c r="E16" s="4"/>
      <c r="F16" s="2"/>
      <c r="G16" s="18"/>
      <c r="H16" s="18" t="s">
        <v>3486</v>
      </c>
      <c r="J16" s="35" t="s">
        <v>2978</v>
      </c>
      <c r="K16" s="35" t="s">
        <v>2979</v>
      </c>
      <c r="L16" s="35" t="s">
        <v>145</v>
      </c>
      <c r="M16" s="18">
        <v>180015</v>
      </c>
      <c r="N16" s="19" t="s">
        <v>3695</v>
      </c>
      <c r="O16" s="18"/>
      <c r="P16" s="18" t="s">
        <v>75</v>
      </c>
      <c r="Q16" s="56">
        <v>42206</v>
      </c>
      <c r="R16" s="56">
        <v>42081</v>
      </c>
      <c r="S16" s="18">
        <v>150</v>
      </c>
      <c r="T16" s="18"/>
      <c r="U16" s="18"/>
      <c r="V16" s="18"/>
      <c r="W16" s="18"/>
      <c r="X16" s="18"/>
      <c r="Y16" s="18"/>
      <c r="Z16" s="18"/>
      <c r="AA16" s="18"/>
    </row>
    <row r="17" spans="1:27" s="1" customFormat="1" ht="52.8" x14ac:dyDescent="0.25">
      <c r="A17" s="2" t="s">
        <v>2945</v>
      </c>
      <c r="B17" s="4" t="s">
        <v>459</v>
      </c>
      <c r="C17" s="2" t="s">
        <v>19</v>
      </c>
      <c r="D17" s="2">
        <v>16</v>
      </c>
      <c r="E17" s="4"/>
      <c r="F17" s="2"/>
      <c r="G17" s="18"/>
      <c r="H17" s="18" t="s">
        <v>3486</v>
      </c>
      <c r="J17" s="35" t="s">
        <v>2978</v>
      </c>
      <c r="K17" s="35" t="s">
        <v>2979</v>
      </c>
      <c r="L17" s="35" t="s">
        <v>145</v>
      </c>
      <c r="M17" s="18">
        <v>180016</v>
      </c>
      <c r="N17" s="19" t="s">
        <v>3695</v>
      </c>
      <c r="O17" s="18"/>
      <c r="P17" s="18" t="s">
        <v>75</v>
      </c>
      <c r="Q17" s="56">
        <v>42206</v>
      </c>
      <c r="R17" s="56">
        <v>42081</v>
      </c>
      <c r="S17" s="18">
        <v>160</v>
      </c>
      <c r="T17" s="18"/>
      <c r="U17" s="18"/>
      <c r="V17" s="18"/>
      <c r="W17" s="18"/>
      <c r="X17" s="18"/>
      <c r="Y17" s="18"/>
      <c r="Z17" s="18"/>
      <c r="AA17" s="18"/>
    </row>
    <row r="18" spans="1:27" s="1" customFormat="1" ht="52.8" x14ac:dyDescent="0.25">
      <c r="A18" s="2" t="s">
        <v>2946</v>
      </c>
      <c r="B18" s="4" t="s">
        <v>459</v>
      </c>
      <c r="C18" s="2" t="s">
        <v>19</v>
      </c>
      <c r="D18" s="2">
        <v>16</v>
      </c>
      <c r="E18" s="4"/>
      <c r="F18" s="2"/>
      <c r="G18" s="18"/>
      <c r="H18" s="18" t="s">
        <v>3486</v>
      </c>
      <c r="J18" s="35" t="s">
        <v>2978</v>
      </c>
      <c r="K18" s="35" t="s">
        <v>2979</v>
      </c>
      <c r="L18" s="35" t="s">
        <v>145</v>
      </c>
      <c r="M18" s="18">
        <v>180017</v>
      </c>
      <c r="N18" s="19" t="s">
        <v>3695</v>
      </c>
      <c r="O18" s="18"/>
      <c r="P18" s="18" t="s">
        <v>75</v>
      </c>
      <c r="Q18" s="56">
        <v>42206</v>
      </c>
      <c r="R18" s="56">
        <v>42081</v>
      </c>
      <c r="S18" s="18">
        <v>170</v>
      </c>
      <c r="T18" s="18"/>
      <c r="U18" s="18"/>
      <c r="V18" s="18"/>
      <c r="W18" s="18"/>
      <c r="X18" s="18"/>
      <c r="Y18" s="18"/>
      <c r="Z18" s="18"/>
      <c r="AA18" s="18"/>
    </row>
    <row r="19" spans="1:27" s="1" customFormat="1" ht="52.8" x14ac:dyDescent="0.25">
      <c r="A19" s="2" t="s">
        <v>2947</v>
      </c>
      <c r="B19" s="4" t="s">
        <v>459</v>
      </c>
      <c r="C19" s="2" t="s">
        <v>19</v>
      </c>
      <c r="D19" s="2">
        <v>16</v>
      </c>
      <c r="E19" s="4"/>
      <c r="F19" s="2"/>
      <c r="G19" s="18"/>
      <c r="H19" s="18" t="s">
        <v>3486</v>
      </c>
      <c r="J19" s="35" t="s">
        <v>2978</v>
      </c>
      <c r="K19" s="35" t="s">
        <v>2979</v>
      </c>
      <c r="L19" s="35" t="s">
        <v>145</v>
      </c>
      <c r="M19" s="18">
        <v>180018</v>
      </c>
      <c r="N19" s="19" t="s">
        <v>3695</v>
      </c>
      <c r="O19" s="18"/>
      <c r="P19" s="18" t="s">
        <v>75</v>
      </c>
      <c r="Q19" s="56">
        <v>42206</v>
      </c>
      <c r="R19" s="56">
        <v>42081</v>
      </c>
      <c r="S19" s="18">
        <v>180</v>
      </c>
      <c r="T19" s="18"/>
      <c r="U19" s="18"/>
      <c r="V19" s="18"/>
      <c r="W19" s="18"/>
      <c r="X19" s="18"/>
      <c r="Y19" s="18"/>
      <c r="Z19" s="18"/>
      <c r="AA19" s="18"/>
    </row>
    <row r="20" spans="1:27" s="1" customFormat="1" ht="52.8" x14ac:dyDescent="0.25">
      <c r="A20" s="2" t="s">
        <v>2948</v>
      </c>
      <c r="B20" s="4" t="s">
        <v>459</v>
      </c>
      <c r="C20" s="2" t="s">
        <v>19</v>
      </c>
      <c r="D20" s="2">
        <v>16</v>
      </c>
      <c r="E20" s="4"/>
      <c r="F20" s="2"/>
      <c r="G20" s="18"/>
      <c r="H20" s="18" t="s">
        <v>3486</v>
      </c>
      <c r="J20" s="35" t="s">
        <v>2978</v>
      </c>
      <c r="K20" s="35" t="s">
        <v>2979</v>
      </c>
      <c r="L20" s="35" t="s">
        <v>145</v>
      </c>
      <c r="M20" s="18">
        <v>180019</v>
      </c>
      <c r="N20" s="19" t="s">
        <v>3695</v>
      </c>
      <c r="O20" s="18"/>
      <c r="P20" s="18" t="s">
        <v>75</v>
      </c>
      <c r="Q20" s="56">
        <v>42206</v>
      </c>
      <c r="R20" s="56">
        <v>42081</v>
      </c>
      <c r="S20" s="18">
        <v>190</v>
      </c>
      <c r="T20" s="18"/>
      <c r="U20" s="18"/>
      <c r="V20" s="18"/>
      <c r="W20" s="18"/>
      <c r="X20" s="18"/>
      <c r="Y20" s="18"/>
      <c r="Z20" s="18"/>
      <c r="AA20" s="18"/>
    </row>
    <row r="21" spans="1:27" s="1" customFormat="1" ht="52.8" x14ac:dyDescent="0.25">
      <c r="A21" s="2" t="s">
        <v>2949</v>
      </c>
      <c r="B21" s="4" t="s">
        <v>319</v>
      </c>
      <c r="C21" s="2" t="s">
        <v>19</v>
      </c>
      <c r="D21" s="2">
        <v>10</v>
      </c>
      <c r="E21" s="4"/>
      <c r="F21" s="2"/>
      <c r="G21" s="18"/>
      <c r="H21" s="18" t="s">
        <v>3486</v>
      </c>
      <c r="J21" s="35" t="s">
        <v>2978</v>
      </c>
      <c r="K21" s="35" t="s">
        <v>2979</v>
      </c>
      <c r="L21" s="35" t="s">
        <v>145</v>
      </c>
      <c r="M21" s="18">
        <v>180020</v>
      </c>
      <c r="N21" s="19" t="s">
        <v>3695</v>
      </c>
      <c r="O21" s="18"/>
      <c r="P21" s="18" t="s">
        <v>75</v>
      </c>
      <c r="Q21" s="56">
        <v>42206</v>
      </c>
      <c r="R21" s="56">
        <v>42081</v>
      </c>
      <c r="S21" s="18">
        <v>200</v>
      </c>
      <c r="T21" s="18"/>
      <c r="U21" s="18"/>
      <c r="V21" s="18"/>
      <c r="W21" s="18"/>
      <c r="X21" s="18"/>
      <c r="Y21" s="18"/>
      <c r="Z21" s="18"/>
      <c r="AA21" s="18"/>
    </row>
    <row r="22" spans="1:27" s="1" customFormat="1" ht="52.8" x14ac:dyDescent="0.25">
      <c r="A22" s="2" t="s">
        <v>2950</v>
      </c>
      <c r="B22" s="4" t="s">
        <v>459</v>
      </c>
      <c r="C22" s="2" t="s">
        <v>19</v>
      </c>
      <c r="D22" s="2">
        <v>16</v>
      </c>
      <c r="E22" s="4"/>
      <c r="F22" s="2"/>
      <c r="G22" s="18"/>
      <c r="H22" s="18" t="s">
        <v>3486</v>
      </c>
      <c r="J22" s="35" t="s">
        <v>2978</v>
      </c>
      <c r="K22" s="35" t="s">
        <v>2979</v>
      </c>
      <c r="L22" s="35" t="s">
        <v>145</v>
      </c>
      <c r="M22" s="18">
        <v>180021</v>
      </c>
      <c r="N22" s="19" t="s">
        <v>3695</v>
      </c>
      <c r="O22" s="18"/>
      <c r="P22" s="18" t="s">
        <v>75</v>
      </c>
      <c r="Q22" s="56">
        <v>42206</v>
      </c>
      <c r="R22" s="56">
        <v>42081</v>
      </c>
      <c r="S22" s="18">
        <v>210</v>
      </c>
      <c r="T22" s="18"/>
      <c r="U22" s="18"/>
      <c r="V22" s="18"/>
      <c r="W22" s="18"/>
      <c r="X22" s="18"/>
      <c r="Y22" s="18"/>
      <c r="Z22" s="18"/>
      <c r="AA22" s="18"/>
    </row>
    <row r="23" spans="1:27" s="1" customFormat="1" ht="52.8" x14ac:dyDescent="0.25">
      <c r="A23" s="2" t="s">
        <v>2119</v>
      </c>
      <c r="B23" s="4" t="s">
        <v>2952</v>
      </c>
      <c r="C23" s="2" t="s">
        <v>21</v>
      </c>
      <c r="D23" s="2">
        <v>25</v>
      </c>
      <c r="E23" s="4"/>
      <c r="F23" s="2" t="s">
        <v>37</v>
      </c>
      <c r="G23" s="18"/>
      <c r="H23" s="18" t="s">
        <v>3486</v>
      </c>
      <c r="J23" s="35" t="s">
        <v>2978</v>
      </c>
      <c r="K23" s="35" t="s">
        <v>2979</v>
      </c>
      <c r="L23" s="35" t="s">
        <v>691</v>
      </c>
      <c r="M23" s="18">
        <v>180022</v>
      </c>
      <c r="N23" s="19" t="s">
        <v>3695</v>
      </c>
      <c r="O23" s="18"/>
      <c r="P23" s="18" t="s">
        <v>75</v>
      </c>
      <c r="Q23" s="56">
        <v>42206</v>
      </c>
      <c r="R23" s="56">
        <v>42081</v>
      </c>
      <c r="S23" s="18">
        <v>220</v>
      </c>
      <c r="T23" s="18"/>
      <c r="U23" s="18"/>
      <c r="V23" s="18"/>
      <c r="W23" s="18"/>
      <c r="X23" s="18"/>
      <c r="Y23" s="18"/>
      <c r="Z23" s="18"/>
      <c r="AA23" s="18"/>
    </row>
    <row r="24" spans="1:27" s="1" customFormat="1" ht="52.8" x14ac:dyDescent="0.25">
      <c r="A24" s="2" t="s">
        <v>2120</v>
      </c>
      <c r="B24" s="4" t="s">
        <v>2953</v>
      </c>
      <c r="C24" s="2" t="s">
        <v>19</v>
      </c>
      <c r="D24" s="2">
        <v>8000</v>
      </c>
      <c r="E24" s="4"/>
      <c r="F24" s="2"/>
      <c r="G24" s="18"/>
      <c r="H24" s="18" t="s">
        <v>3486</v>
      </c>
      <c r="J24" s="35" t="s">
        <v>2978</v>
      </c>
      <c r="K24" s="35" t="s">
        <v>2979</v>
      </c>
      <c r="L24" s="35" t="s">
        <v>691</v>
      </c>
      <c r="M24" s="18">
        <v>180023</v>
      </c>
      <c r="N24" s="19" t="s">
        <v>3695</v>
      </c>
      <c r="O24" s="18"/>
      <c r="P24" s="18" t="s">
        <v>75</v>
      </c>
      <c r="Q24" s="56">
        <v>42206</v>
      </c>
      <c r="R24" s="56">
        <v>42081</v>
      </c>
      <c r="S24" s="18">
        <v>230</v>
      </c>
      <c r="T24" s="18"/>
      <c r="U24" s="18"/>
      <c r="V24" s="18"/>
      <c r="W24" s="18"/>
      <c r="X24" s="18"/>
      <c r="Y24" s="18"/>
      <c r="Z24" s="18"/>
      <c r="AA24" s="18"/>
    </row>
    <row r="25" spans="1:27" s="1" customFormat="1" ht="52.8" x14ac:dyDescent="0.25">
      <c r="A25" s="16" t="s">
        <v>2954</v>
      </c>
      <c r="B25" s="4" t="s">
        <v>2955</v>
      </c>
      <c r="C25" s="2" t="s">
        <v>19</v>
      </c>
      <c r="D25" s="2">
        <v>50</v>
      </c>
      <c r="E25" s="4"/>
      <c r="F25" s="2"/>
      <c r="G25" s="18"/>
      <c r="H25" s="18" t="s">
        <v>3486</v>
      </c>
      <c r="J25" s="35" t="s">
        <v>2978</v>
      </c>
      <c r="K25" s="35" t="s">
        <v>2979</v>
      </c>
      <c r="L25" s="35" t="s">
        <v>145</v>
      </c>
      <c r="M25" s="18">
        <v>180024</v>
      </c>
      <c r="N25" s="19" t="s">
        <v>3695</v>
      </c>
      <c r="O25" s="18"/>
      <c r="P25" s="18" t="s">
        <v>75</v>
      </c>
      <c r="Q25" s="56">
        <v>42206</v>
      </c>
      <c r="R25" s="56">
        <v>42081</v>
      </c>
      <c r="S25" s="18">
        <v>240</v>
      </c>
      <c r="T25" s="18"/>
      <c r="U25" s="18"/>
      <c r="V25" s="18"/>
      <c r="W25" s="18"/>
      <c r="X25" s="18"/>
      <c r="Y25" s="18"/>
      <c r="Z25" s="18"/>
      <c r="AA25" s="18"/>
    </row>
    <row r="26" spans="1:27" s="1" customFormat="1" ht="52.8" x14ac:dyDescent="0.25">
      <c r="A26" s="16" t="s">
        <v>2956</v>
      </c>
      <c r="B26" s="4" t="s">
        <v>2957</v>
      </c>
      <c r="C26" s="2" t="s">
        <v>19</v>
      </c>
      <c r="D26" s="2">
        <v>50</v>
      </c>
      <c r="E26" s="4"/>
      <c r="F26" s="2"/>
      <c r="G26" s="18"/>
      <c r="H26" s="18" t="s">
        <v>3486</v>
      </c>
      <c r="J26" s="35" t="s">
        <v>2978</v>
      </c>
      <c r="K26" s="35" t="s">
        <v>2979</v>
      </c>
      <c r="L26" s="35" t="s">
        <v>145</v>
      </c>
      <c r="M26" s="18">
        <v>180025</v>
      </c>
      <c r="N26" s="19" t="s">
        <v>3695</v>
      </c>
      <c r="O26" s="18"/>
      <c r="P26" s="18" t="s">
        <v>75</v>
      </c>
      <c r="Q26" s="56">
        <v>42206</v>
      </c>
      <c r="R26" s="56">
        <v>42081</v>
      </c>
      <c r="S26" s="18">
        <v>250</v>
      </c>
      <c r="T26" s="18"/>
      <c r="U26" s="18"/>
      <c r="V26" s="18"/>
      <c r="W26" s="18"/>
      <c r="X26" s="18"/>
      <c r="Y26" s="18"/>
      <c r="Z26" s="18"/>
      <c r="AA26" s="18"/>
    </row>
    <row r="27" spans="1:27" s="1" customFormat="1" ht="52.8" x14ac:dyDescent="0.25">
      <c r="A27" s="16" t="s">
        <v>2958</v>
      </c>
      <c r="B27" s="4" t="s">
        <v>2959</v>
      </c>
      <c r="C27" s="2" t="s">
        <v>19</v>
      </c>
      <c r="D27" s="2">
        <v>50</v>
      </c>
      <c r="E27" s="4"/>
      <c r="F27" s="2"/>
      <c r="G27" s="18"/>
      <c r="H27" s="18" t="s">
        <v>3486</v>
      </c>
      <c r="J27" s="35" t="s">
        <v>2978</v>
      </c>
      <c r="K27" s="35" t="s">
        <v>2979</v>
      </c>
      <c r="L27" s="35" t="s">
        <v>145</v>
      </c>
      <c r="M27" s="18">
        <v>180026</v>
      </c>
      <c r="N27" s="19" t="s">
        <v>3695</v>
      </c>
      <c r="O27" s="18"/>
      <c r="P27" s="18" t="s">
        <v>75</v>
      </c>
      <c r="Q27" s="56">
        <v>42206</v>
      </c>
      <c r="R27" s="56">
        <v>42081</v>
      </c>
      <c r="S27" s="18">
        <v>260</v>
      </c>
      <c r="T27" s="18"/>
      <c r="U27" s="18"/>
      <c r="V27" s="18"/>
      <c r="W27" s="18"/>
      <c r="X27" s="18"/>
      <c r="Y27" s="18"/>
      <c r="Z27" s="18"/>
      <c r="AA27" s="18"/>
    </row>
    <row r="28" spans="1:27" s="1" customFormat="1" ht="79.2" x14ac:dyDescent="0.25">
      <c r="A28" s="16" t="s">
        <v>2960</v>
      </c>
      <c r="B28" s="4" t="s">
        <v>2961</v>
      </c>
      <c r="C28" s="2" t="s">
        <v>21</v>
      </c>
      <c r="D28" s="2">
        <v>2</v>
      </c>
      <c r="E28" s="4"/>
      <c r="F28" s="2" t="s">
        <v>39</v>
      </c>
      <c r="G28" s="18" t="s">
        <v>383</v>
      </c>
      <c r="H28" s="18" t="s">
        <v>3486</v>
      </c>
      <c r="J28" s="35" t="s">
        <v>2978</v>
      </c>
      <c r="K28" s="35" t="s">
        <v>2979</v>
      </c>
      <c r="L28" s="35" t="s">
        <v>145</v>
      </c>
      <c r="M28" s="18">
        <v>180027</v>
      </c>
      <c r="N28" s="19" t="s">
        <v>3707</v>
      </c>
      <c r="O28" s="18"/>
      <c r="P28" s="18" t="s">
        <v>75</v>
      </c>
      <c r="Q28" s="56">
        <v>42206</v>
      </c>
      <c r="R28" s="56">
        <v>42228</v>
      </c>
      <c r="S28" s="18">
        <v>270</v>
      </c>
      <c r="T28" s="18"/>
      <c r="U28" s="18"/>
      <c r="V28" s="18"/>
      <c r="W28" s="18"/>
      <c r="X28" s="18"/>
      <c r="Y28" s="18"/>
      <c r="Z28" s="18"/>
      <c r="AA28" s="18"/>
    </row>
    <row r="29" spans="1:27" s="1" customFormat="1" ht="52.8" x14ac:dyDescent="0.25">
      <c r="A29" s="16" t="s">
        <v>2962</v>
      </c>
      <c r="B29" s="4" t="s">
        <v>2963</v>
      </c>
      <c r="C29" s="2" t="s">
        <v>19</v>
      </c>
      <c r="D29" s="2">
        <v>10</v>
      </c>
      <c r="E29" s="4"/>
      <c r="F29" s="2"/>
      <c r="G29" s="18"/>
      <c r="H29" s="18" t="s">
        <v>3486</v>
      </c>
      <c r="J29" s="35" t="s">
        <v>2978</v>
      </c>
      <c r="K29" s="35" t="s">
        <v>2979</v>
      </c>
      <c r="L29" s="35" t="s">
        <v>145</v>
      </c>
      <c r="M29" s="18">
        <v>180028</v>
      </c>
      <c r="N29" s="19" t="s">
        <v>3695</v>
      </c>
      <c r="O29" s="18"/>
      <c r="P29" s="18" t="s">
        <v>75</v>
      </c>
      <c r="Q29" s="56">
        <v>42206</v>
      </c>
      <c r="R29" s="56">
        <v>42081</v>
      </c>
      <c r="S29" s="18">
        <v>280</v>
      </c>
      <c r="T29" s="18"/>
      <c r="U29" s="18"/>
      <c r="V29" s="18"/>
      <c r="W29" s="18"/>
      <c r="X29" s="18"/>
      <c r="Y29" s="18"/>
      <c r="Z29" s="18"/>
      <c r="AA29" s="18"/>
    </row>
    <row r="30" spans="1:27" s="1" customFormat="1" ht="52.8" x14ac:dyDescent="0.25">
      <c r="A30" s="16" t="s">
        <v>2964</v>
      </c>
      <c r="B30" s="4" t="s">
        <v>1365</v>
      </c>
      <c r="C30" s="2" t="s">
        <v>19</v>
      </c>
      <c r="D30" s="2">
        <v>4</v>
      </c>
      <c r="E30" s="4"/>
      <c r="F30" s="2"/>
      <c r="G30" s="18"/>
      <c r="H30" s="18" t="s">
        <v>3486</v>
      </c>
      <c r="J30" s="35" t="s">
        <v>2978</v>
      </c>
      <c r="K30" s="35" t="s">
        <v>2979</v>
      </c>
      <c r="L30" s="35" t="s">
        <v>145</v>
      </c>
      <c r="M30" s="18">
        <v>180029</v>
      </c>
      <c r="N30" s="19" t="s">
        <v>3695</v>
      </c>
      <c r="O30" s="18"/>
      <c r="P30" s="18" t="s">
        <v>75</v>
      </c>
      <c r="Q30" s="56">
        <v>42206</v>
      </c>
      <c r="R30" s="56">
        <v>42081</v>
      </c>
      <c r="S30" s="18">
        <v>290</v>
      </c>
      <c r="T30" s="18"/>
      <c r="U30" s="18"/>
      <c r="V30" s="18"/>
      <c r="W30" s="18"/>
      <c r="X30" s="18"/>
      <c r="Y30" s="18"/>
      <c r="Z30" s="18"/>
      <c r="AA30" s="18"/>
    </row>
    <row r="31" spans="1:27" s="1" customFormat="1" ht="52.8" x14ac:dyDescent="0.25">
      <c r="A31" s="2" t="s">
        <v>2965</v>
      </c>
      <c r="B31" s="4" t="s">
        <v>394</v>
      </c>
      <c r="C31" s="2" t="s">
        <v>19</v>
      </c>
      <c r="D31" s="2">
        <v>9</v>
      </c>
      <c r="E31" s="4" t="s">
        <v>395</v>
      </c>
      <c r="F31" s="2"/>
      <c r="G31" s="18"/>
      <c r="H31" s="18" t="s">
        <v>3486</v>
      </c>
      <c r="J31" s="35" t="s">
        <v>2978</v>
      </c>
      <c r="K31" s="35" t="s">
        <v>2979</v>
      </c>
      <c r="L31" s="35" t="s">
        <v>145</v>
      </c>
      <c r="M31" s="18">
        <v>180030</v>
      </c>
      <c r="N31" s="19" t="s">
        <v>3695</v>
      </c>
      <c r="O31" s="18"/>
      <c r="P31" s="18" t="s">
        <v>75</v>
      </c>
      <c r="Q31" s="56">
        <v>42206</v>
      </c>
      <c r="R31" s="56">
        <v>42081</v>
      </c>
      <c r="S31" s="18">
        <v>300</v>
      </c>
      <c r="T31" s="18"/>
      <c r="U31" s="18"/>
      <c r="V31" s="18"/>
      <c r="W31" s="18"/>
      <c r="X31" s="18"/>
      <c r="Y31" s="18"/>
      <c r="Z31" s="18"/>
      <c r="AA31" s="18"/>
    </row>
    <row r="32" spans="1:27" s="1" customFormat="1" ht="52.8" x14ac:dyDescent="0.25">
      <c r="A32" s="2" t="s">
        <v>2966</v>
      </c>
      <c r="B32" s="4" t="s">
        <v>2967</v>
      </c>
      <c r="C32" s="2" t="s">
        <v>21</v>
      </c>
      <c r="D32" s="2">
        <v>50</v>
      </c>
      <c r="E32" s="4" t="s">
        <v>403</v>
      </c>
      <c r="F32" s="2" t="s">
        <v>39</v>
      </c>
      <c r="G32" s="18"/>
      <c r="H32" s="18" t="s">
        <v>3486</v>
      </c>
      <c r="J32" s="35" t="s">
        <v>2978</v>
      </c>
      <c r="K32" s="35" t="s">
        <v>2979</v>
      </c>
      <c r="L32" s="35" t="s">
        <v>145</v>
      </c>
      <c r="M32" s="18">
        <v>180031</v>
      </c>
      <c r="N32" s="19" t="s">
        <v>3695</v>
      </c>
      <c r="O32" s="18"/>
      <c r="P32" s="18" t="s">
        <v>75</v>
      </c>
      <c r="Q32" s="56">
        <v>42206</v>
      </c>
      <c r="R32" s="56">
        <v>42081</v>
      </c>
      <c r="S32" s="18">
        <v>310</v>
      </c>
      <c r="T32" s="18"/>
      <c r="U32" s="18"/>
      <c r="V32" s="18"/>
      <c r="W32" s="18"/>
      <c r="X32" s="18"/>
      <c r="Y32" s="18"/>
      <c r="Z32" s="18"/>
      <c r="AA32" s="18"/>
    </row>
    <row r="33" spans="1:27" s="1" customFormat="1" ht="52.8" x14ac:dyDescent="0.25">
      <c r="A33" s="2" t="s">
        <v>2968</v>
      </c>
      <c r="B33" s="4" t="s">
        <v>386</v>
      </c>
      <c r="C33" s="2" t="s">
        <v>21</v>
      </c>
      <c r="D33" s="2">
        <v>2</v>
      </c>
      <c r="E33" s="4"/>
      <c r="F33" s="2" t="s">
        <v>39</v>
      </c>
      <c r="G33" s="18"/>
      <c r="H33" s="18" t="s">
        <v>3486</v>
      </c>
      <c r="J33" s="35" t="s">
        <v>2978</v>
      </c>
      <c r="K33" s="35" t="s">
        <v>2979</v>
      </c>
      <c r="L33" s="35" t="s">
        <v>145</v>
      </c>
      <c r="M33" s="18">
        <v>180032</v>
      </c>
      <c r="N33" s="19" t="s">
        <v>3695</v>
      </c>
      <c r="O33" s="18"/>
      <c r="P33" s="18" t="s">
        <v>75</v>
      </c>
      <c r="Q33" s="56">
        <v>42206</v>
      </c>
      <c r="R33" s="56">
        <v>42081</v>
      </c>
      <c r="S33" s="18">
        <v>320</v>
      </c>
      <c r="T33" s="18"/>
      <c r="U33" s="18"/>
      <c r="V33" s="18"/>
      <c r="W33" s="18"/>
      <c r="X33" s="18"/>
      <c r="Y33" s="18"/>
      <c r="Z33" s="18"/>
      <c r="AA33" s="18"/>
    </row>
    <row r="34" spans="1:27" s="1" customFormat="1" ht="52.8" x14ac:dyDescent="0.25">
      <c r="A34" s="16" t="s">
        <v>2969</v>
      </c>
      <c r="B34" s="18" t="s">
        <v>1372</v>
      </c>
      <c r="C34" s="2" t="s">
        <v>21</v>
      </c>
      <c r="D34" s="18">
        <v>25</v>
      </c>
      <c r="E34" s="19"/>
      <c r="F34" s="2" t="s">
        <v>39</v>
      </c>
      <c r="G34" s="18"/>
      <c r="H34" s="18" t="s">
        <v>3486</v>
      </c>
      <c r="J34" s="35" t="s">
        <v>2978</v>
      </c>
      <c r="K34" s="35" t="s">
        <v>2979</v>
      </c>
      <c r="L34" s="35" t="s">
        <v>145</v>
      </c>
      <c r="M34" s="18">
        <v>180033</v>
      </c>
      <c r="N34" s="19" t="s">
        <v>3695</v>
      </c>
      <c r="O34" s="18"/>
      <c r="P34" s="18" t="s">
        <v>75</v>
      </c>
      <c r="Q34" s="56">
        <v>42206</v>
      </c>
      <c r="R34" s="56">
        <v>42081</v>
      </c>
      <c r="S34" s="18">
        <v>330</v>
      </c>
      <c r="T34" s="18"/>
      <c r="U34" s="18"/>
      <c r="V34" s="18"/>
      <c r="W34" s="18"/>
      <c r="X34" s="18"/>
      <c r="Y34" s="18"/>
      <c r="Z34" s="18"/>
      <c r="AA34" s="18"/>
    </row>
    <row r="35" spans="1:27" s="1" customFormat="1" ht="52.8" x14ac:dyDescent="0.25">
      <c r="A35" s="2" t="s">
        <v>223</v>
      </c>
      <c r="B35" s="19" t="s">
        <v>2970</v>
      </c>
      <c r="C35" s="18" t="s">
        <v>26</v>
      </c>
      <c r="D35" s="18">
        <v>24</v>
      </c>
      <c r="E35" s="19"/>
      <c r="F35" s="18"/>
      <c r="G35" s="18"/>
      <c r="H35" s="18" t="s">
        <v>3486</v>
      </c>
      <c r="J35" s="35" t="s">
        <v>2978</v>
      </c>
      <c r="K35" s="35" t="s">
        <v>2979</v>
      </c>
      <c r="L35" s="35" t="s">
        <v>145</v>
      </c>
      <c r="M35" s="18">
        <v>180034</v>
      </c>
      <c r="N35" s="19" t="s">
        <v>3695</v>
      </c>
      <c r="O35" s="18"/>
      <c r="P35" s="18" t="s">
        <v>75</v>
      </c>
      <c r="Q35" s="56">
        <v>42206</v>
      </c>
      <c r="R35" s="56">
        <v>42164</v>
      </c>
      <c r="S35" s="18">
        <v>340</v>
      </c>
      <c r="T35" s="18"/>
      <c r="U35" s="18"/>
      <c r="V35" s="18"/>
      <c r="W35" s="18"/>
      <c r="X35" s="18"/>
      <c r="Y35" s="18"/>
      <c r="Z35" s="18"/>
      <c r="AA35" s="18"/>
    </row>
    <row r="36" spans="1:27" s="1" customFormat="1" ht="52.8" x14ac:dyDescent="0.25">
      <c r="A36" s="2" t="s">
        <v>208</v>
      </c>
      <c r="B36" s="19" t="s">
        <v>2971</v>
      </c>
      <c r="C36" s="18" t="s">
        <v>26</v>
      </c>
      <c r="D36" s="18">
        <v>24</v>
      </c>
      <c r="E36" s="19"/>
      <c r="F36" s="18"/>
      <c r="G36" s="18"/>
      <c r="H36" s="18" t="s">
        <v>3486</v>
      </c>
      <c r="J36" s="35" t="s">
        <v>2978</v>
      </c>
      <c r="K36" s="35" t="s">
        <v>2979</v>
      </c>
      <c r="L36" s="35" t="s">
        <v>145</v>
      </c>
      <c r="M36" s="18">
        <v>180035</v>
      </c>
      <c r="N36" s="19" t="s">
        <v>3695</v>
      </c>
      <c r="O36" s="18"/>
      <c r="P36" s="18" t="s">
        <v>75</v>
      </c>
      <c r="Q36" s="56">
        <v>42206</v>
      </c>
      <c r="R36" s="56">
        <v>42164</v>
      </c>
      <c r="S36" s="18">
        <v>350</v>
      </c>
      <c r="T36" s="18"/>
      <c r="U36" s="18"/>
      <c r="V36" s="18"/>
      <c r="W36" s="18"/>
      <c r="X36" s="18"/>
      <c r="Y36" s="18"/>
      <c r="Z36" s="18"/>
      <c r="AA36" s="18"/>
    </row>
    <row r="37" spans="1:27" s="1" customFormat="1" x14ac:dyDescent="0.25">
      <c r="A37" s="2"/>
      <c r="B37" s="19"/>
      <c r="C37" s="2"/>
      <c r="D37" s="2"/>
      <c r="E37" s="19"/>
      <c r="F37" s="18"/>
      <c r="G37" s="18"/>
      <c r="H37" s="18"/>
      <c r="I37" s="18"/>
      <c r="J37" s="18"/>
      <c r="K37" s="18"/>
      <c r="L37" s="18"/>
      <c r="M37" s="18"/>
      <c r="N37" s="19"/>
      <c r="O37" s="18"/>
      <c r="P37" s="18"/>
      <c r="Q37" s="46"/>
      <c r="R37" s="46"/>
      <c r="S37" s="18"/>
      <c r="T37" s="18"/>
      <c r="U37" s="18"/>
      <c r="V37" s="18"/>
      <c r="W37" s="18"/>
      <c r="X37" s="18"/>
      <c r="Y37" s="18"/>
      <c r="Z37" s="18"/>
      <c r="AA37" s="18"/>
    </row>
    <row r="38" spans="1:27" s="1" customFormat="1" x14ac:dyDescent="0.25">
      <c r="A38" s="2"/>
      <c r="B38" s="19"/>
      <c r="C38" s="2"/>
      <c r="D38" s="2"/>
      <c r="E38" s="19"/>
      <c r="F38" s="18"/>
      <c r="G38" s="18"/>
      <c r="H38" s="18"/>
      <c r="I38" s="18"/>
      <c r="J38" s="18"/>
      <c r="K38" s="18"/>
      <c r="L38" s="18"/>
      <c r="M38" s="18"/>
      <c r="N38" s="19"/>
      <c r="O38" s="18"/>
      <c r="P38" s="18"/>
      <c r="Q38" s="46"/>
      <c r="R38" s="46"/>
      <c r="S38" s="18"/>
      <c r="T38" s="18"/>
      <c r="U38" s="18"/>
      <c r="V38" s="18"/>
      <c r="W38" s="18"/>
      <c r="X38" s="18"/>
      <c r="Y38" s="18"/>
      <c r="Z38" s="18"/>
      <c r="AA38" s="18"/>
    </row>
    <row r="39" spans="1:27" s="1" customFormat="1" x14ac:dyDescent="0.25">
      <c r="B39" s="3"/>
      <c r="E39" s="3"/>
      <c r="N39" s="3"/>
      <c r="Q39" s="46"/>
      <c r="R39" s="46"/>
    </row>
    <row r="40" spans="1:27" s="1" customFormat="1" x14ac:dyDescent="0.25">
      <c r="B40" s="3"/>
      <c r="E40" s="3"/>
      <c r="N40" s="3"/>
      <c r="Q40" s="46"/>
      <c r="R40" s="46"/>
    </row>
    <row r="41" spans="1:27" s="1" customFormat="1" x14ac:dyDescent="0.25">
      <c r="B41" s="3"/>
      <c r="E41" s="3"/>
      <c r="N41" s="3"/>
      <c r="Q41" s="46"/>
      <c r="R41" s="46"/>
    </row>
    <row r="42" spans="1:27" s="1" customFormat="1" x14ac:dyDescent="0.25">
      <c r="B42" s="3"/>
      <c r="E42" s="3"/>
      <c r="N42" s="3"/>
      <c r="Q42" s="46"/>
      <c r="R42" s="46"/>
    </row>
  </sheetData>
  <sheetProtection selectLockedCells="1" selectUnlockedCells="1"/>
  <autoFilter ref="A1:S42"/>
  <conditionalFormatting sqref="A38">
    <cfRule type="duplicateValues" dxfId="83" priority="10" stopIfTrue="1"/>
  </conditionalFormatting>
  <conditionalFormatting sqref="A31:A32">
    <cfRule type="duplicateValues" dxfId="82" priority="9" stopIfTrue="1"/>
  </conditionalFormatting>
  <conditionalFormatting sqref="A33">
    <cfRule type="duplicateValues" dxfId="81" priority="8" stopIfTrue="1"/>
  </conditionalFormatting>
  <conditionalFormatting sqref="A23:A24">
    <cfRule type="duplicateValues" dxfId="80" priority="7" stopIfTrue="1"/>
  </conditionalFormatting>
  <conditionalFormatting sqref="A37">
    <cfRule type="duplicateValues" dxfId="79" priority="15" stopIfTrue="1"/>
  </conditionalFormatting>
  <conditionalFormatting sqref="A36">
    <cfRule type="duplicateValues" dxfId="78" priority="5" stopIfTrue="1"/>
  </conditionalFormatting>
  <conditionalFormatting sqref="A35">
    <cfRule type="duplicateValues" dxfId="77" priority="4" stopIfTrue="1"/>
  </conditionalFormatting>
  <conditionalFormatting sqref="M1:M1048576">
    <cfRule type="duplicateValues" dxfId="76" priority="473" stopIfTrue="1"/>
  </conditionalFormatting>
  <conditionalFormatting sqref="A39:A1048576 A34 A1:A6">
    <cfRule type="duplicateValues" dxfId="75" priority="507" stopIfTrue="1"/>
  </conditionalFormatting>
  <conditionalFormatting sqref="A7:A8">
    <cfRule type="duplicateValues" dxfId="74" priority="3" stopIfTrue="1"/>
  </conditionalFormatting>
  <conditionalFormatting sqref="A25:A30">
    <cfRule type="duplicateValues" dxfId="73" priority="549" stopIfTrue="1"/>
  </conditionalFormatting>
  <conditionalFormatting sqref="A12:A22">
    <cfRule type="duplicateValues" dxfId="72" priority="565" stopIfTrue="1"/>
  </conditionalFormatting>
  <conditionalFormatting sqref="A10:A11">
    <cfRule type="duplicateValues" dxfId="71" priority="2" stopIfTrue="1"/>
  </conditionalFormatting>
  <conditionalFormatting sqref="A9">
    <cfRule type="duplicateValues" dxfId="70" priority="1" stopIfTrue="1"/>
  </conditionalFormatting>
  <pageMargins left="0.78749999999999998" right="0.78749999999999998" top="1.0527777777777778" bottom="1.0527777777777778" header="0.78749999999999998" footer="0.78749999999999998"/>
  <pageSetup firstPageNumber="0" orientation="portrait" horizontalDpi="300" verticalDpi="300" r:id="rId1"/>
  <headerFooter alignWithMargins="0">
    <oddHeader>&amp;C&amp;"Times New Roman,Regular"&amp;12&amp;A</oddHeader>
    <oddFooter>&amp;C&amp;"Times New Roman,Regular"&amp;12Page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A20"/>
  <sheetViews>
    <sheetView workbookViewId="0">
      <pane xSplit="1" ySplit="1" topLeftCell="B2" activePane="bottomRight" state="frozen"/>
      <selection pane="topRight" activeCell="B1" sqref="B1"/>
      <selection pane="bottomLeft" activeCell="A2" sqref="A2"/>
      <selection pane="bottomRight"/>
    </sheetView>
  </sheetViews>
  <sheetFormatPr defaultColWidth="11.44140625" defaultRowHeight="13.2" x14ac:dyDescent="0.25"/>
  <cols>
    <col min="1" max="1" width="38.44140625" style="2" customWidth="1"/>
    <col min="2" max="2" width="66.44140625" style="4" customWidth="1"/>
    <col min="3" max="3" width="17.44140625" style="2" bestFit="1" customWidth="1"/>
    <col min="4" max="4" width="11.44140625" style="2" bestFit="1" customWidth="1"/>
    <col min="5" max="5" width="23" style="4" customWidth="1"/>
    <col min="6" max="7" width="23.44140625" style="2" customWidth="1"/>
    <col min="8" max="8" width="24.109375" style="2" customWidth="1"/>
    <col min="9" max="9" width="11.44140625" style="2" bestFit="1" customWidth="1"/>
    <col min="10" max="10" width="8.44140625" style="2" bestFit="1" customWidth="1"/>
    <col min="11" max="11" width="8.6640625" style="2" bestFit="1" customWidth="1"/>
    <col min="12" max="12" width="13.44140625" style="2" bestFit="1" customWidth="1"/>
    <col min="13" max="13" width="11.44140625" style="2"/>
    <col min="14" max="14" width="34.44140625" style="4" customWidth="1"/>
    <col min="15" max="15" width="17.44140625" style="2" customWidth="1"/>
    <col min="16" max="16" width="32.44140625" style="2" customWidth="1"/>
    <col min="17" max="17" width="30.44140625" style="46" bestFit="1" customWidth="1"/>
    <col min="18" max="18" width="17.44140625" style="46" customWidth="1"/>
    <col min="19" max="16384" width="11.44140625" style="2"/>
  </cols>
  <sheetData>
    <row r="1" spans="1:27" s="1" customFormat="1" x14ac:dyDescent="0.25">
      <c r="A1" s="1" t="s">
        <v>15</v>
      </c>
      <c r="B1" s="3" t="s">
        <v>16</v>
      </c>
      <c r="C1" s="1" t="s">
        <v>18</v>
      </c>
      <c r="D1" s="1" t="s">
        <v>30</v>
      </c>
      <c r="E1" s="3" t="s">
        <v>31</v>
      </c>
      <c r="F1" s="1" t="s">
        <v>32</v>
      </c>
      <c r="G1" s="1" t="s">
        <v>41</v>
      </c>
      <c r="H1" s="1" t="s">
        <v>3544</v>
      </c>
      <c r="I1" s="1" t="s">
        <v>43</v>
      </c>
      <c r="J1" s="1" t="s">
        <v>2287</v>
      </c>
      <c r="K1" s="1" t="s">
        <v>45</v>
      </c>
      <c r="L1" s="1" t="s">
        <v>54</v>
      </c>
      <c r="M1" s="1" t="s">
        <v>55</v>
      </c>
      <c r="N1" s="3" t="s">
        <v>69</v>
      </c>
      <c r="O1" s="1" t="s">
        <v>71</v>
      </c>
      <c r="P1" s="1" t="s">
        <v>73</v>
      </c>
      <c r="Q1" s="47" t="s">
        <v>83</v>
      </c>
      <c r="R1" s="47" t="s">
        <v>85</v>
      </c>
      <c r="S1" s="1" t="s">
        <v>87</v>
      </c>
    </row>
    <row r="2" spans="1:27" s="18" customFormat="1" ht="52.8" x14ac:dyDescent="0.25">
      <c r="A2" s="18" t="s">
        <v>2929</v>
      </c>
      <c r="B2" s="4" t="s">
        <v>2972</v>
      </c>
      <c r="C2" s="2" t="s">
        <v>19</v>
      </c>
      <c r="D2" s="2">
        <v>255</v>
      </c>
      <c r="E2" s="19"/>
      <c r="H2" s="18" t="s">
        <v>3486</v>
      </c>
      <c r="J2" s="35" t="s">
        <v>2984</v>
      </c>
      <c r="K2" s="18" t="s">
        <v>2985</v>
      </c>
      <c r="M2" s="18">
        <v>190001</v>
      </c>
      <c r="N2" s="19" t="s">
        <v>3696</v>
      </c>
      <c r="P2" s="18" t="s">
        <v>75</v>
      </c>
      <c r="Q2" s="56">
        <v>42206</v>
      </c>
      <c r="R2" s="56">
        <v>42081</v>
      </c>
      <c r="S2" s="18">
        <v>10</v>
      </c>
    </row>
    <row r="3" spans="1:27" s="1" customFormat="1" ht="52.8" x14ac:dyDescent="0.25">
      <c r="A3" s="2" t="s">
        <v>2932</v>
      </c>
      <c r="B3" s="4" t="s">
        <v>2803</v>
      </c>
      <c r="C3" s="2" t="s">
        <v>19</v>
      </c>
      <c r="D3" s="2">
        <v>255</v>
      </c>
      <c r="E3" s="4"/>
      <c r="F3" s="2"/>
      <c r="G3" s="18"/>
      <c r="H3" s="18" t="s">
        <v>3486</v>
      </c>
      <c r="J3" s="35" t="s">
        <v>2984</v>
      </c>
      <c r="K3" s="18" t="s">
        <v>2985</v>
      </c>
      <c r="L3" s="35" t="s">
        <v>145</v>
      </c>
      <c r="M3" s="18">
        <v>190002</v>
      </c>
      <c r="N3" s="19" t="s">
        <v>3696</v>
      </c>
      <c r="O3" s="18"/>
      <c r="P3" s="18" t="s">
        <v>75</v>
      </c>
      <c r="Q3" s="56">
        <v>42206</v>
      </c>
      <c r="R3" s="56">
        <v>42081</v>
      </c>
      <c r="S3" s="18">
        <v>20</v>
      </c>
      <c r="T3" s="18"/>
      <c r="U3" s="18"/>
      <c r="V3" s="18"/>
      <c r="W3" s="18"/>
      <c r="X3" s="18"/>
      <c r="Y3" s="18"/>
      <c r="Z3" s="18"/>
      <c r="AA3" s="18"/>
    </row>
    <row r="4" spans="1:27" s="18" customFormat="1" ht="52.8" x14ac:dyDescent="0.25">
      <c r="A4" s="18" t="s">
        <v>2934</v>
      </c>
      <c r="B4" s="4" t="s">
        <v>2988</v>
      </c>
      <c r="C4" s="2" t="s">
        <v>19</v>
      </c>
      <c r="D4" s="2">
        <v>255</v>
      </c>
      <c r="E4" s="19"/>
      <c r="H4" s="18" t="s">
        <v>3486</v>
      </c>
      <c r="J4" s="35" t="s">
        <v>2984</v>
      </c>
      <c r="K4" s="18" t="s">
        <v>2985</v>
      </c>
      <c r="M4" s="18">
        <v>190003</v>
      </c>
      <c r="N4" s="19" t="s">
        <v>3696</v>
      </c>
      <c r="P4" s="18" t="s">
        <v>75</v>
      </c>
      <c r="Q4" s="56">
        <v>42206</v>
      </c>
      <c r="R4" s="56">
        <v>42081</v>
      </c>
      <c r="S4" s="18">
        <v>30</v>
      </c>
    </row>
    <row r="5" spans="1:27" s="34" customFormat="1" ht="52.8" x14ac:dyDescent="0.25">
      <c r="A5" s="32" t="s">
        <v>2933</v>
      </c>
      <c r="B5" s="32" t="s">
        <v>2792</v>
      </c>
      <c r="C5" s="6" t="s">
        <v>19</v>
      </c>
      <c r="D5" s="6">
        <v>255</v>
      </c>
      <c r="E5" s="6" t="s">
        <v>154</v>
      </c>
      <c r="F5" s="6"/>
      <c r="G5" s="6"/>
      <c r="H5" s="18" t="s">
        <v>3486</v>
      </c>
      <c r="J5" s="35" t="s">
        <v>2984</v>
      </c>
      <c r="K5" s="18" t="s">
        <v>2985</v>
      </c>
      <c r="L5" s="35" t="s">
        <v>145</v>
      </c>
      <c r="M5" s="18">
        <v>190004</v>
      </c>
      <c r="N5" s="19" t="s">
        <v>3696</v>
      </c>
      <c r="O5" s="18"/>
      <c r="P5" s="18" t="s">
        <v>75</v>
      </c>
      <c r="Q5" s="56">
        <v>42206</v>
      </c>
      <c r="R5" s="56">
        <v>42081</v>
      </c>
      <c r="S5" s="18">
        <v>40</v>
      </c>
      <c r="T5" s="33"/>
      <c r="U5" s="33"/>
      <c r="V5" s="33"/>
      <c r="W5" s="33"/>
      <c r="X5" s="33"/>
      <c r="Y5" s="33"/>
      <c r="Z5" s="33"/>
      <c r="AA5" s="33"/>
    </row>
    <row r="6" spans="1:27" s="34" customFormat="1" ht="52.8" x14ac:dyDescent="0.25">
      <c r="A6" s="32" t="s">
        <v>156</v>
      </c>
      <c r="B6" s="32" t="s">
        <v>157</v>
      </c>
      <c r="C6" s="6" t="s">
        <v>19</v>
      </c>
      <c r="D6" s="6">
        <v>255</v>
      </c>
      <c r="E6" s="6" t="s">
        <v>158</v>
      </c>
      <c r="F6" s="6"/>
      <c r="G6" s="6"/>
      <c r="H6" s="18" t="s">
        <v>3486</v>
      </c>
      <c r="J6" s="35" t="s">
        <v>2984</v>
      </c>
      <c r="K6" s="18" t="s">
        <v>2985</v>
      </c>
      <c r="L6" s="35" t="s">
        <v>145</v>
      </c>
      <c r="M6" s="18">
        <v>190005</v>
      </c>
      <c r="N6" s="19" t="s">
        <v>3696</v>
      </c>
      <c r="O6" s="18"/>
      <c r="P6" s="18" t="s">
        <v>75</v>
      </c>
      <c r="Q6" s="56">
        <v>42206</v>
      </c>
      <c r="R6" s="56">
        <v>42081</v>
      </c>
      <c r="S6" s="18">
        <v>50</v>
      </c>
      <c r="T6" s="33"/>
      <c r="U6" s="33"/>
      <c r="V6" s="33"/>
      <c r="W6" s="33"/>
      <c r="X6" s="33"/>
      <c r="Y6" s="33"/>
      <c r="Z6" s="33"/>
      <c r="AA6" s="33"/>
    </row>
    <row r="7" spans="1:27" s="1" customFormat="1" ht="52.8" x14ac:dyDescent="0.25">
      <c r="A7" s="2" t="s">
        <v>2935</v>
      </c>
      <c r="B7" s="4" t="s">
        <v>482</v>
      </c>
      <c r="C7" s="2" t="s">
        <v>19</v>
      </c>
      <c r="D7" s="2">
        <v>25</v>
      </c>
      <c r="E7" s="4"/>
      <c r="F7" s="2"/>
      <c r="G7" s="18"/>
      <c r="H7" s="18" t="s">
        <v>3486</v>
      </c>
      <c r="J7" s="35" t="s">
        <v>2984</v>
      </c>
      <c r="K7" s="18" t="s">
        <v>2985</v>
      </c>
      <c r="L7" s="35" t="s">
        <v>145</v>
      </c>
      <c r="M7" s="18">
        <v>190006</v>
      </c>
      <c r="N7" s="19" t="s">
        <v>3696</v>
      </c>
      <c r="O7" s="18"/>
      <c r="P7" s="18" t="s">
        <v>75</v>
      </c>
      <c r="Q7" s="56">
        <v>42206</v>
      </c>
      <c r="R7" s="56">
        <v>42081</v>
      </c>
      <c r="S7" s="18">
        <v>60</v>
      </c>
      <c r="T7" s="18"/>
      <c r="U7" s="18"/>
      <c r="V7" s="18"/>
      <c r="W7" s="18"/>
      <c r="X7" s="18"/>
      <c r="Y7" s="18"/>
      <c r="Z7" s="18"/>
      <c r="AA7" s="18"/>
    </row>
    <row r="8" spans="1:27" s="1" customFormat="1" ht="52.8" x14ac:dyDescent="0.25">
      <c r="A8" s="2" t="s">
        <v>2936</v>
      </c>
      <c r="B8" s="4" t="s">
        <v>1307</v>
      </c>
      <c r="C8" s="2" t="s">
        <v>19</v>
      </c>
      <c r="D8" s="2">
        <v>25</v>
      </c>
      <c r="E8" s="4"/>
      <c r="F8" s="2"/>
      <c r="G8" s="18"/>
      <c r="H8" s="18" t="s">
        <v>3486</v>
      </c>
      <c r="J8" s="35" t="s">
        <v>2984</v>
      </c>
      <c r="K8" s="18" t="s">
        <v>2985</v>
      </c>
      <c r="L8" s="35" t="s">
        <v>145</v>
      </c>
      <c r="M8" s="18">
        <v>190007</v>
      </c>
      <c r="N8" s="19" t="s">
        <v>3696</v>
      </c>
      <c r="O8" s="18"/>
      <c r="P8" s="18" t="s">
        <v>75</v>
      </c>
      <c r="Q8" s="56">
        <v>42206</v>
      </c>
      <c r="R8" s="56">
        <v>42081</v>
      </c>
      <c r="S8" s="18">
        <v>70</v>
      </c>
      <c r="T8" s="18"/>
      <c r="U8" s="18"/>
      <c r="V8" s="18"/>
      <c r="W8" s="18"/>
      <c r="X8" s="18"/>
      <c r="Y8" s="18"/>
      <c r="Z8" s="18"/>
      <c r="AA8" s="18"/>
    </row>
    <row r="9" spans="1:27" s="1" customFormat="1" ht="79.2" x14ac:dyDescent="0.25">
      <c r="A9" s="2" t="s">
        <v>3505</v>
      </c>
      <c r="B9" s="4" t="s">
        <v>3500</v>
      </c>
      <c r="C9" s="2" t="s">
        <v>19</v>
      </c>
      <c r="D9" s="2">
        <v>25</v>
      </c>
      <c r="E9" s="4"/>
      <c r="F9" s="2"/>
      <c r="G9" s="18"/>
      <c r="H9" s="18" t="s">
        <v>3486</v>
      </c>
      <c r="J9" s="35" t="s">
        <v>2984</v>
      </c>
      <c r="K9" s="18" t="s">
        <v>2985</v>
      </c>
      <c r="L9" s="35" t="s">
        <v>145</v>
      </c>
      <c r="M9" s="18">
        <v>190008</v>
      </c>
      <c r="N9" s="19" t="s">
        <v>3697</v>
      </c>
      <c r="O9" s="18"/>
      <c r="P9" s="18" t="s">
        <v>75</v>
      </c>
      <c r="Q9" s="56">
        <v>42206</v>
      </c>
      <c r="R9" s="56">
        <v>42110</v>
      </c>
      <c r="S9" s="18">
        <v>80</v>
      </c>
      <c r="T9" s="18"/>
      <c r="U9" s="18"/>
      <c r="V9" s="18"/>
      <c r="W9" s="18"/>
      <c r="X9" s="18"/>
      <c r="Y9" s="18"/>
      <c r="Z9" s="18"/>
      <c r="AA9" s="18"/>
    </row>
    <row r="10" spans="1:27" s="1" customFormat="1" ht="52.8" x14ac:dyDescent="0.25">
      <c r="A10" s="2" t="s">
        <v>2986</v>
      </c>
      <c r="B10" s="4" t="s">
        <v>2987</v>
      </c>
      <c r="C10" s="2" t="s">
        <v>19</v>
      </c>
      <c r="D10" s="2">
        <v>50</v>
      </c>
      <c r="E10" s="4"/>
      <c r="F10" s="2"/>
      <c r="G10" s="18"/>
      <c r="H10" s="18" t="s">
        <v>3486</v>
      </c>
      <c r="J10" s="35" t="s">
        <v>2984</v>
      </c>
      <c r="K10" s="18" t="s">
        <v>2985</v>
      </c>
      <c r="L10" s="35" t="s">
        <v>145</v>
      </c>
      <c r="M10" s="18">
        <v>190009</v>
      </c>
      <c r="N10" s="19" t="s">
        <v>3696</v>
      </c>
      <c r="O10" s="18"/>
      <c r="P10" s="18" t="s">
        <v>75</v>
      </c>
      <c r="Q10" s="56">
        <v>42206</v>
      </c>
      <c r="R10" s="56">
        <v>42081</v>
      </c>
      <c r="S10" s="18">
        <v>90</v>
      </c>
      <c r="T10" s="18"/>
      <c r="U10" s="18"/>
      <c r="V10" s="18"/>
      <c r="W10" s="18"/>
      <c r="X10" s="18"/>
      <c r="Y10" s="18"/>
      <c r="Z10" s="18"/>
      <c r="AA10" s="18"/>
    </row>
    <row r="11" spans="1:27" s="1" customFormat="1" ht="79.2" x14ac:dyDescent="0.25">
      <c r="A11" s="2" t="s">
        <v>3479</v>
      </c>
      <c r="B11" s="4" t="s">
        <v>3480</v>
      </c>
      <c r="C11" s="2" t="s">
        <v>21</v>
      </c>
      <c r="D11" s="2">
        <v>50</v>
      </c>
      <c r="E11" s="4"/>
      <c r="F11" s="2"/>
      <c r="G11" s="2" t="s">
        <v>1375</v>
      </c>
      <c r="H11" s="18" t="s">
        <v>3486</v>
      </c>
      <c r="J11" s="35" t="s">
        <v>2984</v>
      </c>
      <c r="K11" s="18" t="s">
        <v>2985</v>
      </c>
      <c r="L11" s="35" t="s">
        <v>145</v>
      </c>
      <c r="M11" s="18">
        <v>190012</v>
      </c>
      <c r="N11" s="19" t="s">
        <v>3720</v>
      </c>
      <c r="O11" s="18"/>
      <c r="P11" s="18" t="s">
        <v>75</v>
      </c>
      <c r="Q11" s="56">
        <v>42206</v>
      </c>
      <c r="R11" s="56">
        <v>42228</v>
      </c>
      <c r="S11" s="18">
        <v>95</v>
      </c>
      <c r="T11" s="18"/>
      <c r="U11" s="18"/>
      <c r="V11" s="18"/>
      <c r="W11" s="18"/>
      <c r="X11" s="18"/>
      <c r="Y11" s="18"/>
      <c r="Z11" s="18"/>
      <c r="AA11" s="18"/>
    </row>
    <row r="12" spans="1:27" s="1" customFormat="1" ht="52.8" x14ac:dyDescent="0.25">
      <c r="A12" s="2" t="s">
        <v>3481</v>
      </c>
      <c r="B12" s="4" t="s">
        <v>3482</v>
      </c>
      <c r="C12" s="2" t="s">
        <v>21</v>
      </c>
      <c r="D12" s="2">
        <v>50</v>
      </c>
      <c r="E12" s="4"/>
      <c r="F12" s="2"/>
      <c r="G12" s="18"/>
      <c r="H12" s="18" t="s">
        <v>3486</v>
      </c>
      <c r="J12" s="35" t="s">
        <v>2984</v>
      </c>
      <c r="K12" s="18" t="s">
        <v>2985</v>
      </c>
      <c r="L12" s="35" t="s">
        <v>145</v>
      </c>
      <c r="M12" s="18">
        <v>190013</v>
      </c>
      <c r="N12" s="19" t="s">
        <v>3696</v>
      </c>
      <c r="O12" s="18"/>
      <c r="P12" s="18" t="s">
        <v>75</v>
      </c>
      <c r="Q12" s="56">
        <v>42206</v>
      </c>
      <c r="R12" s="56">
        <v>42087</v>
      </c>
      <c r="S12" s="18">
        <v>98</v>
      </c>
      <c r="T12" s="18"/>
      <c r="U12" s="18"/>
      <c r="V12" s="18"/>
      <c r="W12" s="18"/>
      <c r="X12" s="18"/>
      <c r="Y12" s="18"/>
      <c r="Z12" s="18"/>
      <c r="AA12" s="18"/>
    </row>
    <row r="13" spans="1:27" s="1" customFormat="1" ht="52.8" x14ac:dyDescent="0.25">
      <c r="A13" s="2" t="s">
        <v>223</v>
      </c>
      <c r="B13" s="19" t="s">
        <v>1385</v>
      </c>
      <c r="C13" s="18" t="s">
        <v>26</v>
      </c>
      <c r="D13" s="18">
        <v>24</v>
      </c>
      <c r="E13" s="19"/>
      <c r="F13" s="18"/>
      <c r="G13" s="18"/>
      <c r="H13" s="18" t="s">
        <v>3486</v>
      </c>
      <c r="J13" s="35" t="s">
        <v>2984</v>
      </c>
      <c r="K13" s="18" t="s">
        <v>2985</v>
      </c>
      <c r="L13" s="35" t="s">
        <v>145</v>
      </c>
      <c r="M13" s="18">
        <v>190010</v>
      </c>
      <c r="N13" s="19" t="s">
        <v>3696</v>
      </c>
      <c r="O13" s="18"/>
      <c r="P13" s="18" t="s">
        <v>75</v>
      </c>
      <c r="Q13" s="56">
        <v>42206</v>
      </c>
      <c r="R13" s="56">
        <v>42164</v>
      </c>
      <c r="S13" s="18">
        <v>100</v>
      </c>
      <c r="T13" s="18"/>
      <c r="U13" s="18"/>
      <c r="V13" s="18"/>
      <c r="W13" s="18"/>
      <c r="X13" s="18"/>
      <c r="Y13" s="18"/>
      <c r="Z13" s="18"/>
      <c r="AA13" s="18"/>
    </row>
    <row r="14" spans="1:27" s="1" customFormat="1" ht="52.8" x14ac:dyDescent="0.25">
      <c r="A14" s="2" t="s">
        <v>208</v>
      </c>
      <c r="B14" s="19" t="s">
        <v>1387</v>
      </c>
      <c r="C14" s="18" t="s">
        <v>26</v>
      </c>
      <c r="D14" s="18">
        <v>24</v>
      </c>
      <c r="E14" s="19"/>
      <c r="F14" s="18"/>
      <c r="G14" s="18"/>
      <c r="H14" s="18" t="s">
        <v>3486</v>
      </c>
      <c r="J14" s="35" t="s">
        <v>2984</v>
      </c>
      <c r="K14" s="18" t="s">
        <v>2985</v>
      </c>
      <c r="L14" s="35" t="s">
        <v>145</v>
      </c>
      <c r="M14" s="18">
        <v>190011</v>
      </c>
      <c r="N14" s="19" t="s">
        <v>3696</v>
      </c>
      <c r="O14" s="18"/>
      <c r="P14" s="18" t="s">
        <v>75</v>
      </c>
      <c r="Q14" s="56">
        <v>42206</v>
      </c>
      <c r="R14" s="56">
        <v>42164</v>
      </c>
      <c r="S14" s="18">
        <v>110</v>
      </c>
      <c r="T14" s="18"/>
      <c r="U14" s="18"/>
      <c r="V14" s="18"/>
      <c r="W14" s="18"/>
      <c r="X14" s="18"/>
      <c r="Y14" s="18"/>
      <c r="Z14" s="18"/>
      <c r="AA14" s="18"/>
    </row>
    <row r="15" spans="1:27" s="1" customFormat="1" x14ac:dyDescent="0.25">
      <c r="A15" s="2"/>
      <c r="B15" s="19"/>
      <c r="C15" s="2"/>
      <c r="D15" s="2"/>
      <c r="E15" s="19"/>
      <c r="F15" s="18"/>
      <c r="G15" s="18"/>
      <c r="H15" s="18"/>
      <c r="I15" s="18"/>
      <c r="J15" s="18"/>
      <c r="K15" s="18"/>
      <c r="L15" s="18"/>
      <c r="M15" s="18"/>
      <c r="N15" s="19"/>
      <c r="O15" s="18"/>
      <c r="P15" s="18"/>
      <c r="Q15" s="46"/>
      <c r="R15" s="46"/>
      <c r="S15" s="18"/>
      <c r="T15" s="18"/>
      <c r="U15" s="18"/>
      <c r="V15" s="18"/>
      <c r="W15" s="18"/>
      <c r="X15" s="18"/>
      <c r="Y15" s="18"/>
      <c r="Z15" s="18"/>
      <c r="AA15" s="18"/>
    </row>
    <row r="16" spans="1:27" s="1" customFormat="1" x14ac:dyDescent="0.25">
      <c r="A16" s="2"/>
      <c r="B16" s="19"/>
      <c r="C16" s="2"/>
      <c r="D16" s="2"/>
      <c r="E16" s="19"/>
      <c r="F16" s="18"/>
      <c r="G16" s="18"/>
      <c r="H16" s="18"/>
      <c r="I16" s="18"/>
      <c r="J16" s="18"/>
      <c r="K16" s="18"/>
      <c r="L16" s="18"/>
      <c r="M16" s="18"/>
      <c r="N16" s="19"/>
      <c r="O16" s="18"/>
      <c r="P16" s="18"/>
      <c r="Q16" s="46"/>
      <c r="R16" s="46"/>
      <c r="S16" s="18"/>
      <c r="T16" s="18"/>
      <c r="U16" s="18"/>
      <c r="V16" s="18"/>
      <c r="W16" s="18"/>
      <c r="X16" s="18"/>
      <c r="Y16" s="18"/>
      <c r="Z16" s="18"/>
      <c r="AA16" s="18"/>
    </row>
    <row r="17" spans="2:18" s="1" customFormat="1" x14ac:dyDescent="0.25">
      <c r="B17" s="3"/>
      <c r="E17" s="3"/>
      <c r="N17" s="3"/>
      <c r="Q17" s="46"/>
      <c r="R17" s="46"/>
    </row>
    <row r="18" spans="2:18" s="1" customFormat="1" x14ac:dyDescent="0.25">
      <c r="B18" s="3"/>
      <c r="E18" s="3"/>
      <c r="N18" s="3"/>
      <c r="Q18" s="46"/>
      <c r="R18" s="46"/>
    </row>
    <row r="19" spans="2:18" s="1" customFormat="1" x14ac:dyDescent="0.25">
      <c r="B19" s="3"/>
      <c r="E19" s="3"/>
      <c r="N19" s="3"/>
      <c r="Q19" s="46"/>
      <c r="R19" s="46"/>
    </row>
    <row r="20" spans="2:18" s="1" customFormat="1" x14ac:dyDescent="0.25">
      <c r="B20" s="3"/>
      <c r="E20" s="3"/>
      <c r="N20" s="3"/>
      <c r="Q20" s="46"/>
      <c r="R20" s="46"/>
    </row>
  </sheetData>
  <sheetProtection selectLockedCells="1" selectUnlockedCells="1"/>
  <autoFilter ref="A1:S20"/>
  <conditionalFormatting sqref="A16">
    <cfRule type="duplicateValues" dxfId="69" priority="10" stopIfTrue="1"/>
  </conditionalFormatting>
  <conditionalFormatting sqref="A5:A6">
    <cfRule type="duplicateValues" dxfId="68" priority="6" stopIfTrue="1"/>
  </conditionalFormatting>
  <conditionalFormatting sqref="A15">
    <cfRule type="duplicateValues" dxfId="67" priority="12" stopIfTrue="1"/>
  </conditionalFormatting>
  <conditionalFormatting sqref="A14">
    <cfRule type="duplicateValues" dxfId="66" priority="5" stopIfTrue="1"/>
  </conditionalFormatting>
  <conditionalFormatting sqref="A13">
    <cfRule type="duplicateValues" dxfId="65" priority="4" stopIfTrue="1"/>
  </conditionalFormatting>
  <conditionalFormatting sqref="M1:M1048576">
    <cfRule type="duplicateValues" dxfId="64" priority="14" stopIfTrue="1"/>
  </conditionalFormatting>
  <conditionalFormatting sqref="A17:A1048576 A1 A4">
    <cfRule type="duplicateValues" dxfId="63" priority="548" stopIfTrue="1"/>
  </conditionalFormatting>
  <conditionalFormatting sqref="A2">
    <cfRule type="duplicateValues" dxfId="62" priority="3" stopIfTrue="1"/>
  </conditionalFormatting>
  <conditionalFormatting sqref="A10:A12">
    <cfRule type="duplicateValues" dxfId="61" priority="2" stopIfTrue="1"/>
  </conditionalFormatting>
  <conditionalFormatting sqref="A3 A7:A8">
    <cfRule type="duplicateValues" dxfId="60" priority="573" stopIfTrue="1"/>
  </conditionalFormatting>
  <conditionalFormatting sqref="A9">
    <cfRule type="duplicateValues" dxfId="59" priority="1" stopIfTrue="1"/>
  </conditionalFormatting>
  <pageMargins left="0.78749999999999998" right="0.78749999999999998" top="1.0527777777777778" bottom="1.0527777777777778" header="0.78749999999999998" footer="0.78749999999999998"/>
  <pageSetup firstPageNumber="0" orientation="portrait" horizontalDpi="300" verticalDpi="300" r:id="rId1"/>
  <headerFooter alignWithMargins="0">
    <oddHeader>&amp;C&amp;"Times New Roman,Regular"&amp;12&amp;A</oddHeader>
    <oddFooter>&amp;C&amp;"Times New Roman,Regular"&amp;12Page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Y568"/>
  <sheetViews>
    <sheetView workbookViewId="0">
      <pane xSplit="2" ySplit="1" topLeftCell="C2" activePane="bottomRight" state="frozen"/>
      <selection pane="topRight" activeCell="C1" sqref="C1"/>
      <selection pane="bottomLeft" activeCell="A2" sqref="A2"/>
      <selection pane="bottomRight"/>
    </sheetView>
  </sheetViews>
  <sheetFormatPr defaultColWidth="8.6640625" defaultRowHeight="13.2" x14ac:dyDescent="0.25"/>
  <cols>
    <col min="1" max="1" width="31" style="9" customWidth="1"/>
    <col min="2" max="2" width="21.44140625" style="9" customWidth="1"/>
    <col min="3" max="3" width="19.109375" style="10" bestFit="1" customWidth="1"/>
    <col min="4" max="4" width="65.6640625" style="10" customWidth="1"/>
    <col min="5" max="17" width="8.6640625" style="9"/>
    <col min="18" max="18" width="9.44140625" style="9" bestFit="1" customWidth="1"/>
    <col min="19" max="19" width="14.44140625" style="9" bestFit="1" customWidth="1"/>
    <col min="20" max="20" width="60.109375" style="10" customWidth="1"/>
    <col min="21" max="21" width="16.109375" style="9" bestFit="1" customWidth="1"/>
    <col min="22" max="22" width="14.44140625" style="9" bestFit="1" customWidth="1"/>
    <col min="23" max="23" width="32" style="46" bestFit="1" customWidth="1"/>
    <col min="24" max="24" width="14.109375" style="46" customWidth="1"/>
    <col min="25" max="16384" width="8.6640625" style="9"/>
  </cols>
  <sheetData>
    <row r="1" spans="1:25" x14ac:dyDescent="0.25">
      <c r="A1" s="12" t="s">
        <v>41</v>
      </c>
      <c r="B1" s="12" t="s">
        <v>1139</v>
      </c>
      <c r="C1" s="11" t="s">
        <v>31</v>
      </c>
      <c r="D1" s="11" t="s">
        <v>1140</v>
      </c>
      <c r="E1" s="1" t="s">
        <v>57</v>
      </c>
      <c r="F1" s="1" t="s">
        <v>59</v>
      </c>
      <c r="G1" s="1" t="s">
        <v>61</v>
      </c>
      <c r="H1" s="1" t="s">
        <v>63</v>
      </c>
      <c r="I1" s="1" t="s">
        <v>65</v>
      </c>
      <c r="J1" s="1" t="s">
        <v>67</v>
      </c>
      <c r="K1" s="1" t="s">
        <v>1276</v>
      </c>
      <c r="L1" s="1" t="s">
        <v>1277</v>
      </c>
      <c r="M1" s="1" t="s">
        <v>2074</v>
      </c>
      <c r="N1" s="1" t="s">
        <v>2150</v>
      </c>
      <c r="O1" s="1" t="s">
        <v>1247</v>
      </c>
      <c r="P1" s="1" t="s">
        <v>2152</v>
      </c>
      <c r="Q1" s="1" t="s">
        <v>2154</v>
      </c>
      <c r="R1" s="1" t="s">
        <v>1141</v>
      </c>
      <c r="S1" s="1" t="s">
        <v>1142</v>
      </c>
      <c r="T1" s="3" t="s">
        <v>69</v>
      </c>
      <c r="U1" s="1" t="s">
        <v>71</v>
      </c>
      <c r="V1" s="1" t="s">
        <v>73</v>
      </c>
      <c r="W1" s="47" t="s">
        <v>83</v>
      </c>
      <c r="X1" s="47" t="s">
        <v>85</v>
      </c>
      <c r="Y1" s="1" t="s">
        <v>87</v>
      </c>
    </row>
    <row r="2" spans="1:25" x14ac:dyDescent="0.25">
      <c r="A2" s="9" t="s">
        <v>176</v>
      </c>
      <c r="B2" s="9" t="s">
        <v>75</v>
      </c>
      <c r="C2" s="10" t="s">
        <v>1143</v>
      </c>
      <c r="D2" s="10" t="s">
        <v>1144</v>
      </c>
      <c r="E2" s="9" t="s">
        <v>120</v>
      </c>
      <c r="F2" s="9" t="s">
        <v>120</v>
      </c>
      <c r="G2" s="9" t="s">
        <v>120</v>
      </c>
      <c r="H2" s="9" t="s">
        <v>120</v>
      </c>
      <c r="I2" s="9" t="s">
        <v>120</v>
      </c>
      <c r="J2" s="9" t="s">
        <v>120</v>
      </c>
      <c r="K2" s="9" t="s">
        <v>120</v>
      </c>
      <c r="L2" s="9" t="s">
        <v>120</v>
      </c>
      <c r="M2" s="9" t="s">
        <v>120</v>
      </c>
      <c r="R2" s="9">
        <v>301001</v>
      </c>
      <c r="S2" s="9">
        <v>301000</v>
      </c>
      <c r="V2" s="9" t="s">
        <v>75</v>
      </c>
      <c r="W2" s="46">
        <v>40856</v>
      </c>
      <c r="X2" s="46">
        <v>40856</v>
      </c>
      <c r="Y2" s="9">
        <v>10</v>
      </c>
    </row>
    <row r="3" spans="1:25" ht="66" x14ac:dyDescent="0.25">
      <c r="A3" s="9" t="s">
        <v>176</v>
      </c>
      <c r="B3" s="9" t="s">
        <v>1145</v>
      </c>
      <c r="C3" s="10" t="s">
        <v>1146</v>
      </c>
      <c r="D3" s="10" t="s">
        <v>1147</v>
      </c>
      <c r="E3" s="9" t="s">
        <v>120</v>
      </c>
      <c r="F3" s="9" t="s">
        <v>120</v>
      </c>
      <c r="G3" s="9" t="s">
        <v>120</v>
      </c>
      <c r="H3" s="9" t="s">
        <v>120</v>
      </c>
      <c r="I3" s="9" t="s">
        <v>120</v>
      </c>
      <c r="J3" s="9" t="s">
        <v>120</v>
      </c>
      <c r="K3" s="9" t="s">
        <v>120</v>
      </c>
      <c r="L3" s="9" t="s">
        <v>120</v>
      </c>
      <c r="M3" s="9" t="s">
        <v>120</v>
      </c>
      <c r="R3" s="9">
        <v>301002</v>
      </c>
      <c r="S3" s="9">
        <v>301000</v>
      </c>
      <c r="V3" s="9" t="s">
        <v>75</v>
      </c>
      <c r="W3" s="46">
        <v>40856</v>
      </c>
      <c r="X3" s="46">
        <v>40856</v>
      </c>
      <c r="Y3" s="9">
        <v>20</v>
      </c>
    </row>
    <row r="4" spans="1:25" ht="26.4" x14ac:dyDescent="0.25">
      <c r="A4" s="9" t="s">
        <v>176</v>
      </c>
      <c r="B4" s="9" t="s">
        <v>1148</v>
      </c>
      <c r="C4" s="10" t="s">
        <v>1149</v>
      </c>
      <c r="D4" s="10" t="s">
        <v>1150</v>
      </c>
      <c r="E4" s="9" t="s">
        <v>120</v>
      </c>
      <c r="F4" s="9" t="s">
        <v>120</v>
      </c>
      <c r="G4" s="9" t="s">
        <v>120</v>
      </c>
      <c r="H4" s="9" t="s">
        <v>120</v>
      </c>
      <c r="I4" s="9" t="s">
        <v>120</v>
      </c>
      <c r="J4" s="9" t="s">
        <v>120</v>
      </c>
      <c r="K4" s="9" t="s">
        <v>120</v>
      </c>
      <c r="L4" s="9" t="s">
        <v>120</v>
      </c>
      <c r="M4" s="9" t="s">
        <v>120</v>
      </c>
      <c r="R4" s="9">
        <v>301003</v>
      </c>
      <c r="S4" s="9">
        <v>301000</v>
      </c>
      <c r="V4" s="9" t="s">
        <v>75</v>
      </c>
      <c r="W4" s="46">
        <v>40856</v>
      </c>
      <c r="X4" s="46">
        <v>40856</v>
      </c>
      <c r="Y4" s="9">
        <v>30</v>
      </c>
    </row>
    <row r="5" spans="1:25" ht="79.2" x14ac:dyDescent="0.25">
      <c r="A5" s="9" t="s">
        <v>176</v>
      </c>
      <c r="B5" s="9" t="s">
        <v>2993</v>
      </c>
      <c r="C5" s="10" t="s">
        <v>2996</v>
      </c>
      <c r="D5" s="10" t="s">
        <v>3435</v>
      </c>
      <c r="E5" s="9" t="s">
        <v>120</v>
      </c>
      <c r="F5" s="9" t="s">
        <v>120</v>
      </c>
      <c r="G5" s="9" t="s">
        <v>120</v>
      </c>
      <c r="H5" s="9" t="s">
        <v>120</v>
      </c>
      <c r="I5" s="9" t="s">
        <v>120</v>
      </c>
      <c r="J5" s="9" t="s">
        <v>120</v>
      </c>
      <c r="K5" s="9" t="s">
        <v>120</v>
      </c>
      <c r="L5" s="9" t="s">
        <v>120</v>
      </c>
      <c r="M5" s="9" t="s">
        <v>120</v>
      </c>
      <c r="R5" s="9">
        <v>301010</v>
      </c>
      <c r="S5" s="9">
        <v>301000</v>
      </c>
      <c r="T5" s="10" t="s">
        <v>3653</v>
      </c>
      <c r="U5" s="10"/>
      <c r="V5" s="9" t="s">
        <v>75</v>
      </c>
      <c r="W5" s="46">
        <v>42206</v>
      </c>
      <c r="X5" s="46">
        <v>42068</v>
      </c>
      <c r="Y5" s="9">
        <v>40</v>
      </c>
    </row>
    <row r="6" spans="1:25" ht="66" x14ac:dyDescent="0.25">
      <c r="A6" s="9" t="s">
        <v>176</v>
      </c>
      <c r="B6" s="9" t="s">
        <v>122</v>
      </c>
      <c r="C6" s="10" t="s">
        <v>2994</v>
      </c>
      <c r="D6" s="10" t="s">
        <v>2995</v>
      </c>
      <c r="E6" s="9" t="s">
        <v>120</v>
      </c>
      <c r="F6" s="9" t="s">
        <v>120</v>
      </c>
      <c r="G6" s="9" t="s">
        <v>120</v>
      </c>
      <c r="H6" s="9" t="s">
        <v>120</v>
      </c>
      <c r="I6" s="9" t="s">
        <v>120</v>
      </c>
      <c r="J6" s="9" t="s">
        <v>120</v>
      </c>
      <c r="K6" s="9" t="s">
        <v>120</v>
      </c>
      <c r="L6" s="9" t="s">
        <v>120</v>
      </c>
      <c r="M6" s="9" t="s">
        <v>120</v>
      </c>
      <c r="R6" s="9">
        <v>301004</v>
      </c>
      <c r="S6" s="9">
        <v>301000</v>
      </c>
      <c r="T6" s="10" t="s">
        <v>3652</v>
      </c>
      <c r="U6" s="10"/>
      <c r="V6" s="9" t="s">
        <v>75</v>
      </c>
      <c r="W6" s="46">
        <v>42206</v>
      </c>
      <c r="X6" s="46">
        <v>42068</v>
      </c>
      <c r="Y6" s="9">
        <v>50</v>
      </c>
    </row>
    <row r="7" spans="1:25" ht="26.4" x14ac:dyDescent="0.25">
      <c r="A7" s="9" t="s">
        <v>176</v>
      </c>
      <c r="B7" s="9" t="s">
        <v>1151</v>
      </c>
      <c r="C7" s="10" t="s">
        <v>1152</v>
      </c>
      <c r="D7" s="10" t="s">
        <v>1153</v>
      </c>
      <c r="E7" s="9" t="s">
        <v>120</v>
      </c>
      <c r="F7" s="9" t="s">
        <v>120</v>
      </c>
      <c r="G7" s="9" t="s">
        <v>120</v>
      </c>
      <c r="H7" s="9" t="s">
        <v>120</v>
      </c>
      <c r="I7" s="9" t="s">
        <v>120</v>
      </c>
      <c r="J7" s="9" t="s">
        <v>120</v>
      </c>
      <c r="K7" s="9" t="s">
        <v>120</v>
      </c>
      <c r="L7" s="9" t="s">
        <v>120</v>
      </c>
      <c r="M7" s="9" t="s">
        <v>120</v>
      </c>
      <c r="R7" s="9">
        <v>301005</v>
      </c>
      <c r="S7" s="9">
        <v>301000</v>
      </c>
      <c r="V7" s="9" t="s">
        <v>75</v>
      </c>
      <c r="W7" s="46">
        <v>40856</v>
      </c>
      <c r="X7" s="46">
        <v>40856</v>
      </c>
      <c r="Y7" s="9">
        <v>60</v>
      </c>
    </row>
    <row r="8" spans="1:25" x14ac:dyDescent="0.25">
      <c r="A8" s="9" t="s">
        <v>176</v>
      </c>
      <c r="B8" s="9" t="s">
        <v>1154</v>
      </c>
      <c r="D8" s="10" t="s">
        <v>1155</v>
      </c>
      <c r="E8" s="9" t="s">
        <v>120</v>
      </c>
      <c r="F8" s="9" t="s">
        <v>120</v>
      </c>
      <c r="G8" s="9" t="s">
        <v>120</v>
      </c>
      <c r="H8" s="9" t="s">
        <v>120</v>
      </c>
      <c r="I8" s="9" t="s">
        <v>120</v>
      </c>
      <c r="J8" s="9" t="s">
        <v>120</v>
      </c>
      <c r="K8" s="9" t="s">
        <v>120</v>
      </c>
      <c r="L8" s="9" t="s">
        <v>120</v>
      </c>
      <c r="M8" s="9" t="s">
        <v>120</v>
      </c>
      <c r="R8" s="9">
        <v>301006</v>
      </c>
      <c r="S8" s="9">
        <v>301000</v>
      </c>
      <c r="V8" s="9" t="s">
        <v>75</v>
      </c>
      <c r="W8" s="46">
        <v>40856</v>
      </c>
      <c r="X8" s="46">
        <v>40856</v>
      </c>
      <c r="Y8" s="9">
        <v>70</v>
      </c>
    </row>
    <row r="9" spans="1:25" x14ac:dyDescent="0.25">
      <c r="A9" s="9" t="s">
        <v>176</v>
      </c>
      <c r="B9" s="9" t="s">
        <v>1156</v>
      </c>
      <c r="C9" s="10" t="s">
        <v>1157</v>
      </c>
      <c r="D9" s="10" t="s">
        <v>1158</v>
      </c>
      <c r="E9" s="9" t="s">
        <v>120</v>
      </c>
      <c r="F9" s="9" t="s">
        <v>120</v>
      </c>
      <c r="G9" s="9" t="s">
        <v>120</v>
      </c>
      <c r="H9" s="9" t="s">
        <v>120</v>
      </c>
      <c r="I9" s="9" t="s">
        <v>120</v>
      </c>
      <c r="J9" s="9" t="s">
        <v>120</v>
      </c>
      <c r="K9" s="9" t="s">
        <v>120</v>
      </c>
      <c r="L9" s="9" t="s">
        <v>120</v>
      </c>
      <c r="M9" s="9" t="s">
        <v>120</v>
      </c>
      <c r="R9" s="9">
        <v>301007</v>
      </c>
      <c r="S9" s="9">
        <v>301000</v>
      </c>
      <c r="V9" s="9" t="s">
        <v>75</v>
      </c>
      <c r="W9" s="46">
        <v>40856</v>
      </c>
      <c r="X9" s="46">
        <v>40856</v>
      </c>
      <c r="Y9" s="9">
        <v>80</v>
      </c>
    </row>
    <row r="10" spans="1:25" ht="26.4" x14ac:dyDescent="0.25">
      <c r="A10" s="9" t="s">
        <v>176</v>
      </c>
      <c r="B10" s="9" t="s">
        <v>2017</v>
      </c>
      <c r="C10" s="10" t="s">
        <v>2067</v>
      </c>
      <c r="D10" s="10" t="s">
        <v>2069</v>
      </c>
      <c r="E10" s="9" t="s">
        <v>120</v>
      </c>
      <c r="F10" s="9" t="s">
        <v>120</v>
      </c>
      <c r="G10" s="9" t="s">
        <v>120</v>
      </c>
      <c r="H10" s="9" t="s">
        <v>120</v>
      </c>
      <c r="I10" s="9" t="s">
        <v>120</v>
      </c>
      <c r="J10" s="9" t="s">
        <v>120</v>
      </c>
      <c r="K10" s="9" t="s">
        <v>120</v>
      </c>
      <c r="L10" s="9" t="s">
        <v>120</v>
      </c>
      <c r="M10" s="9" t="s">
        <v>120</v>
      </c>
      <c r="R10" s="9">
        <v>301008</v>
      </c>
      <c r="S10" s="9">
        <v>301000</v>
      </c>
      <c r="T10" s="10" t="s">
        <v>2249</v>
      </c>
      <c r="V10" s="9" t="s">
        <v>75</v>
      </c>
      <c r="W10" s="46">
        <v>41823</v>
      </c>
      <c r="X10" s="46">
        <v>41494</v>
      </c>
      <c r="Y10" s="9">
        <v>90</v>
      </c>
    </row>
    <row r="11" spans="1:25" ht="26.4" x14ac:dyDescent="0.25">
      <c r="A11" s="9" t="s">
        <v>176</v>
      </c>
      <c r="B11" s="9" t="s">
        <v>2066</v>
      </c>
      <c r="C11" s="10" t="s">
        <v>2068</v>
      </c>
      <c r="D11" s="10" t="s">
        <v>2070</v>
      </c>
      <c r="E11" s="9" t="s">
        <v>120</v>
      </c>
      <c r="F11" s="9" t="s">
        <v>120</v>
      </c>
      <c r="G11" s="9" t="s">
        <v>120</v>
      </c>
      <c r="H11" s="9" t="s">
        <v>120</v>
      </c>
      <c r="I11" s="9" t="s">
        <v>120</v>
      </c>
      <c r="J11" s="9" t="s">
        <v>120</v>
      </c>
      <c r="K11" s="9" t="s">
        <v>120</v>
      </c>
      <c r="L11" s="9" t="s">
        <v>120</v>
      </c>
      <c r="M11" s="9" t="s">
        <v>120</v>
      </c>
      <c r="R11" s="9">
        <v>301009</v>
      </c>
      <c r="S11" s="9">
        <v>301000</v>
      </c>
      <c r="T11" s="10" t="s">
        <v>2249</v>
      </c>
      <c r="V11" s="9" t="s">
        <v>75</v>
      </c>
      <c r="W11" s="46">
        <v>41823</v>
      </c>
      <c r="X11" s="46">
        <v>41494</v>
      </c>
      <c r="Y11" s="9">
        <v>100</v>
      </c>
    </row>
    <row r="12" spans="1:25" ht="105.6" x14ac:dyDescent="0.25">
      <c r="A12" s="9" t="s">
        <v>176</v>
      </c>
      <c r="B12" s="9" t="s">
        <v>2997</v>
      </c>
      <c r="C12" s="10" t="s">
        <v>2998</v>
      </c>
      <c r="D12" s="10" t="s">
        <v>2999</v>
      </c>
      <c r="E12" s="9" t="s">
        <v>120</v>
      </c>
      <c r="F12" s="9" t="s">
        <v>120</v>
      </c>
      <c r="G12" s="9" t="s">
        <v>120</v>
      </c>
      <c r="H12" s="9" t="s">
        <v>120</v>
      </c>
      <c r="I12" s="9" t="s">
        <v>120</v>
      </c>
      <c r="J12" s="9" t="s">
        <v>120</v>
      </c>
      <c r="K12" s="9" t="s">
        <v>120</v>
      </c>
      <c r="L12" s="9" t="s">
        <v>120</v>
      </c>
      <c r="M12" s="9" t="s">
        <v>120</v>
      </c>
      <c r="R12" s="9">
        <v>301011</v>
      </c>
      <c r="S12" s="9">
        <v>301000</v>
      </c>
      <c r="T12" s="10" t="s">
        <v>3653</v>
      </c>
      <c r="U12" s="10"/>
      <c r="V12" s="9" t="s">
        <v>75</v>
      </c>
      <c r="W12" s="46">
        <v>42206</v>
      </c>
      <c r="X12" s="46">
        <v>42068</v>
      </c>
      <c r="Y12" s="9">
        <v>110</v>
      </c>
    </row>
    <row r="13" spans="1:25" ht="39.6" x14ac:dyDescent="0.25">
      <c r="A13" s="2" t="s">
        <v>645</v>
      </c>
      <c r="B13" s="2" t="s">
        <v>1159</v>
      </c>
      <c r="C13" s="4" t="s">
        <v>1160</v>
      </c>
      <c r="D13" s="4" t="s">
        <v>1161</v>
      </c>
      <c r="E13" s="2"/>
      <c r="F13" s="2" t="s">
        <v>120</v>
      </c>
      <c r="G13" s="2"/>
      <c r="H13" s="2"/>
      <c r="I13" s="2"/>
      <c r="J13" s="2"/>
      <c r="K13" s="2"/>
      <c r="L13" s="2"/>
      <c r="M13" s="2"/>
      <c r="N13" s="2"/>
      <c r="O13" s="2"/>
      <c r="P13" s="2"/>
      <c r="Q13" s="2"/>
      <c r="R13" s="9">
        <v>302001</v>
      </c>
      <c r="S13" s="9">
        <v>302000</v>
      </c>
      <c r="V13" s="9" t="s">
        <v>75</v>
      </c>
      <c r="W13" s="46">
        <v>40856</v>
      </c>
      <c r="X13" s="46">
        <v>40856</v>
      </c>
      <c r="Y13" s="9">
        <v>120</v>
      </c>
    </row>
    <row r="14" spans="1:25" x14ac:dyDescent="0.25">
      <c r="A14" s="2" t="s">
        <v>645</v>
      </c>
      <c r="B14" s="2" t="s">
        <v>1162</v>
      </c>
      <c r="C14" s="4" t="s">
        <v>1163</v>
      </c>
      <c r="D14" s="4" t="s">
        <v>1164</v>
      </c>
      <c r="E14" s="2" t="s">
        <v>120</v>
      </c>
      <c r="F14" s="2" t="s">
        <v>120</v>
      </c>
      <c r="G14" s="2"/>
      <c r="H14" s="2" t="s">
        <v>120</v>
      </c>
      <c r="I14" s="2"/>
      <c r="J14" s="2"/>
      <c r="K14" s="2"/>
      <c r="L14" s="2"/>
      <c r="M14" s="2"/>
      <c r="N14" s="2"/>
      <c r="O14" s="2"/>
      <c r="P14" s="2"/>
      <c r="Q14" s="2"/>
      <c r="R14" s="9">
        <v>302002</v>
      </c>
      <c r="S14" s="9">
        <v>302000</v>
      </c>
      <c r="V14" s="9" t="s">
        <v>75</v>
      </c>
      <c r="W14" s="46">
        <v>40856</v>
      </c>
      <c r="X14" s="46">
        <v>40856</v>
      </c>
      <c r="Y14" s="9">
        <v>130</v>
      </c>
    </row>
    <row r="15" spans="1:25" x14ac:dyDescent="0.25">
      <c r="A15" s="2" t="s">
        <v>645</v>
      </c>
      <c r="B15" s="2" t="s">
        <v>1165</v>
      </c>
      <c r="C15" s="4" t="s">
        <v>1166</v>
      </c>
      <c r="D15" s="4" t="s">
        <v>1167</v>
      </c>
      <c r="E15" s="2" t="s">
        <v>120</v>
      </c>
      <c r="F15" s="2" t="s">
        <v>120</v>
      </c>
      <c r="G15" s="2"/>
      <c r="H15" s="2"/>
      <c r="I15" s="2"/>
      <c r="J15" s="2"/>
      <c r="K15" s="2"/>
      <c r="L15" s="2"/>
      <c r="M15" s="2"/>
      <c r="N15" s="2"/>
      <c r="O15" s="2"/>
      <c r="P15" s="2"/>
      <c r="Q15" s="2"/>
      <c r="R15" s="9">
        <v>302003</v>
      </c>
      <c r="S15" s="9">
        <v>302000</v>
      </c>
      <c r="V15" s="9" t="s">
        <v>75</v>
      </c>
      <c r="W15" s="46">
        <v>40856</v>
      </c>
      <c r="X15" s="46">
        <v>40856</v>
      </c>
      <c r="Y15" s="9">
        <v>140</v>
      </c>
    </row>
    <row r="16" spans="1:25" x14ac:dyDescent="0.25">
      <c r="A16" s="2" t="s">
        <v>645</v>
      </c>
      <c r="B16" s="2" t="s">
        <v>1168</v>
      </c>
      <c r="C16" s="4"/>
      <c r="D16" s="4" t="s">
        <v>1169</v>
      </c>
      <c r="E16" s="2" t="s">
        <v>120</v>
      </c>
      <c r="F16" s="2" t="s">
        <v>120</v>
      </c>
      <c r="G16" s="2"/>
      <c r="H16" s="2" t="s">
        <v>120</v>
      </c>
      <c r="I16" s="2"/>
      <c r="J16" s="2"/>
      <c r="K16" s="2"/>
      <c r="L16" s="2"/>
      <c r="M16" s="2"/>
      <c r="N16" s="2"/>
      <c r="O16" s="2"/>
      <c r="P16" s="2"/>
      <c r="Q16" s="2"/>
      <c r="R16" s="9">
        <v>302004</v>
      </c>
      <c r="S16" s="9">
        <v>302000</v>
      </c>
      <c r="V16" s="9" t="s">
        <v>75</v>
      </c>
      <c r="W16" s="46">
        <v>40856</v>
      </c>
      <c r="X16" s="46">
        <v>40856</v>
      </c>
      <c r="Y16" s="9">
        <v>150</v>
      </c>
    </row>
    <row r="17" spans="1:25" x14ac:dyDescent="0.25">
      <c r="A17" s="2" t="s">
        <v>645</v>
      </c>
      <c r="B17" s="2" t="s">
        <v>1170</v>
      </c>
      <c r="C17" s="4"/>
      <c r="D17" s="4" t="s">
        <v>1171</v>
      </c>
      <c r="E17" s="2" t="s">
        <v>120</v>
      </c>
      <c r="F17" s="2" t="s">
        <v>120</v>
      </c>
      <c r="G17" s="2"/>
      <c r="H17" s="2"/>
      <c r="I17" s="2"/>
      <c r="J17" s="2"/>
      <c r="K17" s="2"/>
      <c r="L17" s="2"/>
      <c r="M17" s="2"/>
      <c r="N17" s="2"/>
      <c r="O17" s="2"/>
      <c r="P17" s="2"/>
      <c r="Q17" s="2"/>
      <c r="R17" s="9">
        <v>302005</v>
      </c>
      <c r="S17" s="9">
        <v>302000</v>
      </c>
      <c r="V17" s="9" t="s">
        <v>75</v>
      </c>
      <c r="W17" s="46">
        <v>40856</v>
      </c>
      <c r="X17" s="46">
        <v>40856</v>
      </c>
      <c r="Y17" s="9">
        <v>160</v>
      </c>
    </row>
    <row r="18" spans="1:25" x14ac:dyDescent="0.25">
      <c r="A18" s="2" t="s">
        <v>645</v>
      </c>
      <c r="B18" s="2" t="s">
        <v>1172</v>
      </c>
      <c r="C18" s="4" t="s">
        <v>1173</v>
      </c>
      <c r="D18" s="4" t="s">
        <v>1174</v>
      </c>
      <c r="E18" s="2" t="s">
        <v>120</v>
      </c>
      <c r="F18" s="2" t="s">
        <v>120</v>
      </c>
      <c r="G18" s="2"/>
      <c r="H18" s="2"/>
      <c r="I18" s="2"/>
      <c r="J18" s="2"/>
      <c r="K18" s="2"/>
      <c r="L18" s="2"/>
      <c r="M18" s="2"/>
      <c r="N18" s="2"/>
      <c r="O18" s="2"/>
      <c r="P18" s="2"/>
      <c r="Q18" s="2"/>
      <c r="R18" s="9">
        <v>302006</v>
      </c>
      <c r="S18" s="9">
        <v>302000</v>
      </c>
      <c r="V18" s="9" t="s">
        <v>75</v>
      </c>
      <c r="W18" s="46">
        <v>40856</v>
      </c>
      <c r="X18" s="46">
        <v>40856</v>
      </c>
      <c r="Y18" s="9">
        <v>170</v>
      </c>
    </row>
    <row r="19" spans="1:25" ht="26.4" x14ac:dyDescent="0.25">
      <c r="A19" s="2" t="s">
        <v>645</v>
      </c>
      <c r="B19" s="2" t="s">
        <v>1175</v>
      </c>
      <c r="C19" s="4" t="s">
        <v>1176</v>
      </c>
      <c r="D19" s="4" t="s">
        <v>1177</v>
      </c>
      <c r="E19" s="2" t="s">
        <v>120</v>
      </c>
      <c r="F19" s="2" t="s">
        <v>120</v>
      </c>
      <c r="G19" s="2" t="s">
        <v>120</v>
      </c>
      <c r="H19" s="2"/>
      <c r="I19" s="2"/>
      <c r="J19" s="2"/>
      <c r="K19" s="2"/>
      <c r="L19" s="2"/>
      <c r="M19" s="2"/>
      <c r="N19" s="2"/>
      <c r="O19" s="2"/>
      <c r="P19" s="2"/>
      <c r="Q19" s="2"/>
      <c r="R19" s="9">
        <v>302007</v>
      </c>
      <c r="S19" s="9">
        <v>302000</v>
      </c>
      <c r="V19" s="9" t="s">
        <v>75</v>
      </c>
      <c r="W19" s="46">
        <v>40856</v>
      </c>
      <c r="X19" s="46">
        <v>40856</v>
      </c>
      <c r="Y19" s="9">
        <v>180</v>
      </c>
    </row>
    <row r="20" spans="1:25" ht="26.4" x14ac:dyDescent="0.25">
      <c r="A20" s="2" t="s">
        <v>645</v>
      </c>
      <c r="B20" s="2" t="s">
        <v>1178</v>
      </c>
      <c r="C20" s="4" t="s">
        <v>1179</v>
      </c>
      <c r="D20" s="4" t="s">
        <v>1180</v>
      </c>
      <c r="E20" s="2" t="s">
        <v>120</v>
      </c>
      <c r="F20" s="2" t="s">
        <v>120</v>
      </c>
      <c r="G20" s="2"/>
      <c r="H20" s="2" t="s">
        <v>120</v>
      </c>
      <c r="I20" s="2"/>
      <c r="J20" s="2" t="s">
        <v>120</v>
      </c>
      <c r="K20" s="2"/>
      <c r="L20" s="2"/>
      <c r="M20" s="2"/>
      <c r="N20" s="2"/>
      <c r="O20" s="2"/>
      <c r="P20" s="2"/>
      <c r="Q20" s="2"/>
      <c r="R20" s="9">
        <v>302008</v>
      </c>
      <c r="S20" s="9">
        <v>302000</v>
      </c>
      <c r="V20" s="9" t="s">
        <v>75</v>
      </c>
      <c r="W20" s="46">
        <v>40856</v>
      </c>
      <c r="X20" s="46">
        <v>40856</v>
      </c>
      <c r="Y20" s="9">
        <v>190</v>
      </c>
    </row>
    <row r="21" spans="1:25" x14ac:dyDescent="0.25">
      <c r="A21" s="2" t="s">
        <v>645</v>
      </c>
      <c r="B21" s="2" t="s">
        <v>1181</v>
      </c>
      <c r="C21" s="4"/>
      <c r="D21" s="4" t="s">
        <v>1182</v>
      </c>
      <c r="E21" s="2" t="s">
        <v>120</v>
      </c>
      <c r="F21" s="2" t="s">
        <v>120</v>
      </c>
      <c r="G21" s="2"/>
      <c r="H21" s="2"/>
      <c r="I21" s="2" t="s">
        <v>120</v>
      </c>
      <c r="J21" s="2"/>
      <c r="K21" s="2"/>
      <c r="L21" s="2"/>
      <c r="M21" s="2"/>
      <c r="N21" s="2"/>
      <c r="O21" s="2"/>
      <c r="P21" s="2"/>
      <c r="Q21" s="2"/>
      <c r="R21" s="9">
        <v>302009</v>
      </c>
      <c r="S21" s="9">
        <v>302000</v>
      </c>
      <c r="V21" s="9" t="s">
        <v>75</v>
      </c>
      <c r="W21" s="46">
        <v>40856</v>
      </c>
      <c r="X21" s="46">
        <v>40856</v>
      </c>
      <c r="Y21" s="9">
        <v>200</v>
      </c>
    </row>
    <row r="22" spans="1:25" ht="26.4" x14ac:dyDescent="0.25">
      <c r="A22" s="2" t="s">
        <v>645</v>
      </c>
      <c r="B22" s="2" t="s">
        <v>1183</v>
      </c>
      <c r="C22" s="4"/>
      <c r="D22" s="4" t="s">
        <v>1184</v>
      </c>
      <c r="E22" s="2" t="s">
        <v>120</v>
      </c>
      <c r="F22" s="2" t="s">
        <v>120</v>
      </c>
      <c r="G22" s="2"/>
      <c r="H22" s="2"/>
      <c r="I22" s="2" t="s">
        <v>120</v>
      </c>
      <c r="J22" s="2"/>
      <c r="K22" s="2"/>
      <c r="L22" s="2"/>
      <c r="M22" s="2"/>
      <c r="N22" s="2"/>
      <c r="O22" s="2"/>
      <c r="P22" s="2"/>
      <c r="Q22" s="2"/>
      <c r="R22" s="9">
        <v>302010</v>
      </c>
      <c r="S22" s="9">
        <v>302000</v>
      </c>
      <c r="V22" s="9" t="s">
        <v>75</v>
      </c>
      <c r="W22" s="46">
        <v>40856</v>
      </c>
      <c r="X22" s="46">
        <v>40856</v>
      </c>
      <c r="Y22" s="9">
        <v>210</v>
      </c>
    </row>
    <row r="23" spans="1:25" ht="39.6" x14ac:dyDescent="0.25">
      <c r="A23" s="2" t="s">
        <v>645</v>
      </c>
      <c r="B23" s="2" t="s">
        <v>1185</v>
      </c>
      <c r="C23" s="4" t="s">
        <v>1186</v>
      </c>
      <c r="D23" s="4" t="s">
        <v>1187</v>
      </c>
      <c r="E23" s="2" t="s">
        <v>120</v>
      </c>
      <c r="F23" s="2" t="s">
        <v>120</v>
      </c>
      <c r="G23" s="2"/>
      <c r="H23" s="2"/>
      <c r="I23" s="2"/>
      <c r="J23" s="2"/>
      <c r="K23" s="2"/>
      <c r="L23" s="2"/>
      <c r="M23" s="2"/>
      <c r="N23" s="2"/>
      <c r="O23" s="2"/>
      <c r="P23" s="2"/>
      <c r="Q23" s="2"/>
      <c r="R23" s="9">
        <v>302011</v>
      </c>
      <c r="S23" s="9">
        <v>302000</v>
      </c>
      <c r="V23" s="9" t="s">
        <v>75</v>
      </c>
      <c r="W23" s="46">
        <v>40856</v>
      </c>
      <c r="X23" s="46">
        <v>40856</v>
      </c>
      <c r="Y23" s="9">
        <v>220</v>
      </c>
    </row>
    <row r="24" spans="1:25" ht="26.4" x14ac:dyDescent="0.25">
      <c r="A24" s="2" t="s">
        <v>645</v>
      </c>
      <c r="B24" s="2" t="s">
        <v>1188</v>
      </c>
      <c r="C24" s="4" t="s">
        <v>1189</v>
      </c>
      <c r="D24" s="4" t="s">
        <v>1190</v>
      </c>
      <c r="E24" s="2" t="s">
        <v>120</v>
      </c>
      <c r="F24" s="2" t="s">
        <v>120</v>
      </c>
      <c r="G24" s="2" t="s">
        <v>120</v>
      </c>
      <c r="H24" s="2"/>
      <c r="I24" s="2"/>
      <c r="J24" s="2"/>
      <c r="K24" s="2"/>
      <c r="L24" s="2"/>
      <c r="M24" s="2"/>
      <c r="N24" s="2"/>
      <c r="O24" s="2"/>
      <c r="P24" s="2"/>
      <c r="Q24" s="2"/>
      <c r="R24" s="9">
        <v>302012</v>
      </c>
      <c r="S24" s="9">
        <v>302000</v>
      </c>
      <c r="V24" s="9" t="s">
        <v>75</v>
      </c>
      <c r="W24" s="46">
        <v>40856</v>
      </c>
      <c r="X24" s="46">
        <v>40856</v>
      </c>
      <c r="Y24" s="9">
        <v>230</v>
      </c>
    </row>
    <row r="25" spans="1:25" ht="26.4" x14ac:dyDescent="0.25">
      <c r="A25" s="2" t="s">
        <v>645</v>
      </c>
      <c r="B25" s="2" t="s">
        <v>1191</v>
      </c>
      <c r="C25" s="4" t="s">
        <v>1192</v>
      </c>
      <c r="D25" s="4" t="s">
        <v>1193</v>
      </c>
      <c r="E25" s="2" t="s">
        <v>120</v>
      </c>
      <c r="F25" s="2" t="s">
        <v>120</v>
      </c>
      <c r="G25" s="2"/>
      <c r="H25" s="2"/>
      <c r="I25" s="2"/>
      <c r="J25" s="2"/>
      <c r="K25" s="2"/>
      <c r="L25" s="2"/>
      <c r="M25" s="2"/>
      <c r="N25" s="2"/>
      <c r="O25" s="2"/>
      <c r="P25" s="2"/>
      <c r="Q25" s="2"/>
      <c r="R25" s="9">
        <v>302013</v>
      </c>
      <c r="S25" s="9">
        <v>302000</v>
      </c>
      <c r="V25" s="9" t="s">
        <v>75</v>
      </c>
      <c r="W25" s="46">
        <v>40856</v>
      </c>
      <c r="X25" s="46">
        <v>40856</v>
      </c>
      <c r="Y25" s="9">
        <v>240</v>
      </c>
    </row>
    <row r="26" spans="1:25" ht="52.8" x14ac:dyDescent="0.25">
      <c r="A26" s="2" t="s">
        <v>645</v>
      </c>
      <c r="B26" s="2" t="s">
        <v>1194</v>
      </c>
      <c r="C26" s="4" t="s">
        <v>1195</v>
      </c>
      <c r="D26" s="4" t="s">
        <v>1196</v>
      </c>
      <c r="E26" s="2" t="s">
        <v>120</v>
      </c>
      <c r="F26" s="2" t="s">
        <v>120</v>
      </c>
      <c r="G26" s="2"/>
      <c r="H26" s="2"/>
      <c r="I26" s="2"/>
      <c r="J26" s="2"/>
      <c r="K26" s="2"/>
      <c r="L26" s="2"/>
      <c r="M26" s="2"/>
      <c r="N26" s="2"/>
      <c r="O26" s="2"/>
      <c r="P26" s="2"/>
      <c r="Q26" s="2"/>
      <c r="R26" s="9">
        <v>302014</v>
      </c>
      <c r="S26" s="9">
        <v>302000</v>
      </c>
      <c r="V26" s="9" t="s">
        <v>75</v>
      </c>
      <c r="W26" s="46">
        <v>40856</v>
      </c>
      <c r="X26" s="46">
        <v>40856</v>
      </c>
      <c r="Y26" s="9">
        <v>250</v>
      </c>
    </row>
    <row r="27" spans="1:25" ht="26.4" x14ac:dyDescent="0.25">
      <c r="A27" s="2" t="s">
        <v>645</v>
      </c>
      <c r="B27" s="2" t="s">
        <v>1197</v>
      </c>
      <c r="C27" s="4"/>
      <c r="D27" s="4" t="s">
        <v>1198</v>
      </c>
      <c r="E27" s="2" t="s">
        <v>120</v>
      </c>
      <c r="F27" s="2" t="s">
        <v>120</v>
      </c>
      <c r="G27" s="2"/>
      <c r="H27" s="2"/>
      <c r="I27" s="2"/>
      <c r="J27" s="2"/>
      <c r="K27" s="2"/>
      <c r="L27" s="2"/>
      <c r="M27" s="2"/>
      <c r="N27" s="2"/>
      <c r="O27" s="2"/>
      <c r="P27" s="2"/>
      <c r="Q27" s="2"/>
      <c r="R27" s="9">
        <v>302015</v>
      </c>
      <c r="S27" s="9">
        <v>302000</v>
      </c>
      <c r="V27" s="9" t="s">
        <v>75</v>
      </c>
      <c r="W27" s="46">
        <v>40856</v>
      </c>
      <c r="X27" s="46">
        <v>40856</v>
      </c>
      <c r="Y27" s="9">
        <v>260</v>
      </c>
    </row>
    <row r="28" spans="1:25" ht="26.4" x14ac:dyDescent="0.25">
      <c r="A28" s="2" t="s">
        <v>645</v>
      </c>
      <c r="B28" s="2" t="s">
        <v>1199</v>
      </c>
      <c r="C28" s="4"/>
      <c r="D28" s="4" t="s">
        <v>1200</v>
      </c>
      <c r="E28" s="2" t="s">
        <v>120</v>
      </c>
      <c r="F28" s="2" t="s">
        <v>120</v>
      </c>
      <c r="G28" s="2" t="s">
        <v>120</v>
      </c>
      <c r="H28" s="2"/>
      <c r="I28" s="2"/>
      <c r="J28" s="2"/>
      <c r="K28" s="2"/>
      <c r="L28" s="2"/>
      <c r="M28" s="2"/>
      <c r="N28" s="2"/>
      <c r="O28" s="2"/>
      <c r="P28" s="2"/>
      <c r="Q28" s="2"/>
      <c r="R28" s="9">
        <v>302016</v>
      </c>
      <c r="S28" s="9">
        <v>302000</v>
      </c>
      <c r="V28" s="9" t="s">
        <v>75</v>
      </c>
      <c r="W28" s="46">
        <v>40856</v>
      </c>
      <c r="X28" s="46">
        <v>40856</v>
      </c>
      <c r="Y28" s="9">
        <v>270</v>
      </c>
    </row>
    <row r="29" spans="1:25" ht="39.6" x14ac:dyDescent="0.25">
      <c r="A29" s="2" t="s">
        <v>645</v>
      </c>
      <c r="B29" s="2" t="s">
        <v>2989</v>
      </c>
      <c r="C29" s="4"/>
      <c r="D29" s="4" t="s">
        <v>2990</v>
      </c>
      <c r="E29" s="2" t="s">
        <v>120</v>
      </c>
      <c r="F29" s="2" t="s">
        <v>120</v>
      </c>
      <c r="G29" s="2"/>
      <c r="H29" s="2"/>
      <c r="I29" s="2"/>
      <c r="J29" s="2"/>
      <c r="K29" s="2"/>
      <c r="L29" s="2"/>
      <c r="M29" s="2"/>
      <c r="N29" s="2"/>
      <c r="O29" s="2"/>
      <c r="P29" s="2"/>
      <c r="Q29" s="2"/>
      <c r="R29" s="9">
        <v>302018</v>
      </c>
      <c r="S29" s="9">
        <v>302000</v>
      </c>
      <c r="T29" s="10" t="s">
        <v>3654</v>
      </c>
      <c r="U29" s="10"/>
      <c r="V29" s="9" t="s">
        <v>75</v>
      </c>
      <c r="W29" s="46">
        <v>42206</v>
      </c>
      <c r="X29" s="46">
        <v>42054</v>
      </c>
      <c r="Y29" s="9">
        <v>290</v>
      </c>
    </row>
    <row r="30" spans="1:25" x14ac:dyDescent="0.25">
      <c r="A30" s="9" t="s">
        <v>660</v>
      </c>
      <c r="B30" s="9" t="s">
        <v>1204</v>
      </c>
      <c r="D30" s="10" t="s">
        <v>1205</v>
      </c>
      <c r="E30" s="2" t="s">
        <v>120</v>
      </c>
      <c r="F30" s="2" t="s">
        <v>120</v>
      </c>
      <c r="G30" s="2" t="s">
        <v>120</v>
      </c>
      <c r="H30" s="2" t="s">
        <v>120</v>
      </c>
      <c r="I30" s="2" t="s">
        <v>120</v>
      </c>
      <c r="J30" s="2" t="s">
        <v>120</v>
      </c>
      <c r="K30" s="2"/>
      <c r="L30" s="2"/>
      <c r="M30" s="2"/>
      <c r="N30" s="2"/>
      <c r="O30" s="2"/>
      <c r="P30" s="2"/>
      <c r="Q30" s="2"/>
      <c r="R30" s="9">
        <v>303001</v>
      </c>
      <c r="S30" s="9">
        <v>303000</v>
      </c>
      <c r="V30" s="9" t="s">
        <v>75</v>
      </c>
      <c r="W30" s="46">
        <v>40856</v>
      </c>
      <c r="X30" s="46">
        <v>40856</v>
      </c>
      <c r="Y30" s="9">
        <v>300</v>
      </c>
    </row>
    <row r="31" spans="1:25" x14ac:dyDescent="0.25">
      <c r="A31" s="9" t="s">
        <v>660</v>
      </c>
      <c r="B31" s="9" t="s">
        <v>1206</v>
      </c>
      <c r="D31" s="10" t="s">
        <v>1207</v>
      </c>
      <c r="E31" s="2" t="s">
        <v>120</v>
      </c>
      <c r="F31" s="2" t="s">
        <v>120</v>
      </c>
      <c r="G31" s="2" t="s">
        <v>120</v>
      </c>
      <c r="H31" s="2" t="s">
        <v>120</v>
      </c>
      <c r="I31" s="2" t="s">
        <v>120</v>
      </c>
      <c r="J31" s="2" t="s">
        <v>120</v>
      </c>
      <c r="K31" s="2"/>
      <c r="L31" s="2"/>
      <c r="M31" s="2"/>
      <c r="N31" s="2"/>
      <c r="O31" s="2"/>
      <c r="P31" s="2"/>
      <c r="Q31" s="2"/>
      <c r="R31" s="9">
        <v>303002</v>
      </c>
      <c r="S31" s="9">
        <v>303000</v>
      </c>
      <c r="V31" s="9" t="s">
        <v>75</v>
      </c>
      <c r="W31" s="46">
        <v>40856</v>
      </c>
      <c r="X31" s="46">
        <v>40856</v>
      </c>
      <c r="Y31" s="9">
        <v>310</v>
      </c>
    </row>
    <row r="32" spans="1:25" x14ac:dyDescent="0.25">
      <c r="A32" s="9" t="s">
        <v>660</v>
      </c>
      <c r="B32" s="9" t="s">
        <v>1208</v>
      </c>
      <c r="D32" s="10" t="s">
        <v>1209</v>
      </c>
      <c r="E32" s="2" t="s">
        <v>120</v>
      </c>
      <c r="F32" s="2" t="s">
        <v>120</v>
      </c>
      <c r="G32" s="2" t="s">
        <v>120</v>
      </c>
      <c r="H32" s="2" t="s">
        <v>120</v>
      </c>
      <c r="I32" s="2" t="s">
        <v>120</v>
      </c>
      <c r="J32" s="2" t="s">
        <v>120</v>
      </c>
      <c r="K32" s="2"/>
      <c r="L32" s="2"/>
      <c r="M32" s="2"/>
      <c r="N32" s="2"/>
      <c r="O32" s="2"/>
      <c r="P32" s="2"/>
      <c r="Q32" s="2"/>
      <c r="R32" s="9">
        <v>303003</v>
      </c>
      <c r="S32" s="9">
        <v>303000</v>
      </c>
      <c r="V32" s="9" t="s">
        <v>75</v>
      </c>
      <c r="W32" s="46">
        <v>40856</v>
      </c>
      <c r="X32" s="46">
        <v>40856</v>
      </c>
      <c r="Y32" s="9">
        <v>320</v>
      </c>
    </row>
    <row r="33" spans="1:25" ht="26.4" x14ac:dyDescent="0.25">
      <c r="A33" s="9" t="s">
        <v>660</v>
      </c>
      <c r="B33" s="9" t="s">
        <v>1210</v>
      </c>
      <c r="D33" s="10" t="s">
        <v>1211</v>
      </c>
      <c r="E33" s="2" t="s">
        <v>120</v>
      </c>
      <c r="F33" s="2" t="s">
        <v>120</v>
      </c>
      <c r="G33" s="2" t="s">
        <v>120</v>
      </c>
      <c r="H33" s="2" t="s">
        <v>120</v>
      </c>
      <c r="I33" s="2" t="s">
        <v>120</v>
      </c>
      <c r="J33" s="2" t="s">
        <v>120</v>
      </c>
      <c r="K33" s="2"/>
      <c r="L33" s="2"/>
      <c r="M33" s="2"/>
      <c r="N33" s="2"/>
      <c r="O33" s="2"/>
      <c r="P33" s="2"/>
      <c r="Q33" s="2"/>
      <c r="R33" s="9">
        <v>303004</v>
      </c>
      <c r="S33" s="9">
        <v>303000</v>
      </c>
      <c r="V33" s="9" t="s">
        <v>75</v>
      </c>
      <c r="W33" s="46">
        <v>40856</v>
      </c>
      <c r="X33" s="46">
        <v>40856</v>
      </c>
      <c r="Y33" s="9">
        <v>330</v>
      </c>
    </row>
    <row r="34" spans="1:25" x14ac:dyDescent="0.25">
      <c r="A34" s="9" t="s">
        <v>660</v>
      </c>
      <c r="B34" s="9" t="s">
        <v>1212</v>
      </c>
      <c r="D34" s="10" t="s">
        <v>1213</v>
      </c>
      <c r="E34" s="2" t="s">
        <v>120</v>
      </c>
      <c r="F34" s="2" t="s">
        <v>120</v>
      </c>
      <c r="G34" s="2" t="s">
        <v>120</v>
      </c>
      <c r="H34" s="2" t="s">
        <v>120</v>
      </c>
      <c r="I34" s="2" t="s">
        <v>120</v>
      </c>
      <c r="J34" s="2" t="s">
        <v>120</v>
      </c>
      <c r="K34" s="2"/>
      <c r="L34" s="2"/>
      <c r="M34" s="2"/>
      <c r="N34" s="2"/>
      <c r="O34" s="2"/>
      <c r="P34" s="2"/>
      <c r="Q34" s="2"/>
      <c r="R34" s="9">
        <v>303005</v>
      </c>
      <c r="S34" s="9">
        <v>303000</v>
      </c>
      <c r="V34" s="9" t="s">
        <v>75</v>
      </c>
      <c r="W34" s="46">
        <v>40856</v>
      </c>
      <c r="X34" s="46">
        <v>40856</v>
      </c>
      <c r="Y34" s="9">
        <v>340</v>
      </c>
    </row>
    <row r="35" spans="1:25" x14ac:dyDescent="0.25">
      <c r="A35" s="9" t="s">
        <v>660</v>
      </c>
      <c r="B35" s="9" t="s">
        <v>1214</v>
      </c>
      <c r="D35" s="10" t="s">
        <v>1215</v>
      </c>
      <c r="E35" s="2" t="s">
        <v>120</v>
      </c>
      <c r="F35" s="2" t="s">
        <v>120</v>
      </c>
      <c r="G35" s="2" t="s">
        <v>120</v>
      </c>
      <c r="H35" s="2" t="s">
        <v>120</v>
      </c>
      <c r="I35" s="2" t="s">
        <v>120</v>
      </c>
      <c r="J35" s="2" t="s">
        <v>120</v>
      </c>
      <c r="K35" s="2"/>
      <c r="L35" s="2"/>
      <c r="M35" s="2"/>
      <c r="N35" s="2"/>
      <c r="O35" s="2"/>
      <c r="P35" s="2"/>
      <c r="Q35" s="2"/>
      <c r="R35" s="9">
        <v>303006</v>
      </c>
      <c r="S35" s="9">
        <v>303000</v>
      </c>
      <c r="V35" s="9" t="s">
        <v>75</v>
      </c>
      <c r="W35" s="46">
        <v>40856</v>
      </c>
      <c r="X35" s="46">
        <v>40856</v>
      </c>
      <c r="Y35" s="9">
        <v>350</v>
      </c>
    </row>
    <row r="36" spans="1:25" x14ac:dyDescent="0.25">
      <c r="A36" s="9" t="s">
        <v>660</v>
      </c>
      <c r="B36" s="9" t="s">
        <v>1216</v>
      </c>
      <c r="D36" s="10" t="s">
        <v>1217</v>
      </c>
      <c r="E36" s="2" t="s">
        <v>120</v>
      </c>
      <c r="F36" s="2" t="s">
        <v>120</v>
      </c>
      <c r="G36" s="2" t="s">
        <v>120</v>
      </c>
      <c r="H36" s="2" t="s">
        <v>120</v>
      </c>
      <c r="I36" s="2" t="s">
        <v>120</v>
      </c>
      <c r="J36" s="2" t="s">
        <v>120</v>
      </c>
      <c r="K36" s="2"/>
      <c r="L36" s="2"/>
      <c r="M36" s="2"/>
      <c r="N36" s="2"/>
      <c r="O36" s="2"/>
      <c r="P36" s="2"/>
      <c r="Q36" s="2"/>
      <c r="R36" s="9">
        <v>303007</v>
      </c>
      <c r="S36" s="9">
        <v>303000</v>
      </c>
      <c r="V36" s="9" t="s">
        <v>75</v>
      </c>
      <c r="W36" s="46">
        <v>40856</v>
      </c>
      <c r="X36" s="46">
        <v>40856</v>
      </c>
      <c r="Y36" s="9">
        <v>360</v>
      </c>
    </row>
    <row r="37" spans="1:25" x14ac:dyDescent="0.25">
      <c r="A37" s="9" t="s">
        <v>660</v>
      </c>
      <c r="B37" s="9" t="s">
        <v>1218</v>
      </c>
      <c r="D37" s="10" t="s">
        <v>1219</v>
      </c>
      <c r="E37" s="2" t="s">
        <v>120</v>
      </c>
      <c r="F37" s="2" t="s">
        <v>120</v>
      </c>
      <c r="G37" s="2" t="s">
        <v>120</v>
      </c>
      <c r="H37" s="2" t="s">
        <v>120</v>
      </c>
      <c r="I37" s="2" t="s">
        <v>120</v>
      </c>
      <c r="J37" s="2" t="s">
        <v>120</v>
      </c>
      <c r="K37" s="2"/>
      <c r="L37" s="2"/>
      <c r="M37" s="2"/>
      <c r="N37" s="2"/>
      <c r="O37" s="2"/>
      <c r="P37" s="2"/>
      <c r="Q37" s="2"/>
      <c r="R37" s="9">
        <v>303008</v>
      </c>
      <c r="S37" s="9">
        <v>303000</v>
      </c>
      <c r="V37" s="9" t="s">
        <v>75</v>
      </c>
      <c r="W37" s="46">
        <v>40856</v>
      </c>
      <c r="X37" s="46">
        <v>40856</v>
      </c>
      <c r="Y37" s="9">
        <v>370</v>
      </c>
    </row>
    <row r="38" spans="1:25" x14ac:dyDescent="0.25">
      <c r="A38" s="9" t="s">
        <v>660</v>
      </c>
      <c r="B38" s="9" t="s">
        <v>1220</v>
      </c>
      <c r="D38" s="10" t="s">
        <v>1221</v>
      </c>
      <c r="E38" s="2" t="s">
        <v>120</v>
      </c>
      <c r="F38" s="2" t="s">
        <v>120</v>
      </c>
      <c r="G38" s="2" t="s">
        <v>120</v>
      </c>
      <c r="H38" s="2" t="s">
        <v>120</v>
      </c>
      <c r="I38" s="2" t="s">
        <v>120</v>
      </c>
      <c r="J38" s="2" t="s">
        <v>120</v>
      </c>
      <c r="K38" s="2"/>
      <c r="L38" s="2"/>
      <c r="M38" s="2"/>
      <c r="N38" s="2"/>
      <c r="O38" s="2"/>
      <c r="P38" s="2"/>
      <c r="Q38" s="2"/>
      <c r="R38" s="9">
        <v>303009</v>
      </c>
      <c r="S38" s="9">
        <v>303000</v>
      </c>
      <c r="V38" s="9" t="s">
        <v>75</v>
      </c>
      <c r="W38" s="46">
        <v>40856</v>
      </c>
      <c r="X38" s="46">
        <v>40856</v>
      </c>
      <c r="Y38" s="9">
        <v>380</v>
      </c>
    </row>
    <row r="39" spans="1:25" x14ac:dyDescent="0.25">
      <c r="A39" s="9" t="s">
        <v>660</v>
      </c>
      <c r="B39" s="9" t="s">
        <v>1222</v>
      </c>
      <c r="D39" s="10" t="s">
        <v>1223</v>
      </c>
      <c r="E39" s="2" t="s">
        <v>120</v>
      </c>
      <c r="F39" s="2" t="s">
        <v>120</v>
      </c>
      <c r="G39" s="2" t="s">
        <v>120</v>
      </c>
      <c r="H39" s="2" t="s">
        <v>120</v>
      </c>
      <c r="I39" s="2" t="s">
        <v>120</v>
      </c>
      <c r="J39" s="2" t="s">
        <v>120</v>
      </c>
      <c r="K39" s="2"/>
      <c r="L39" s="2"/>
      <c r="M39" s="2"/>
      <c r="N39" s="2"/>
      <c r="O39" s="2"/>
      <c r="P39" s="2"/>
      <c r="Q39" s="2"/>
      <c r="R39" s="9">
        <v>303010</v>
      </c>
      <c r="S39" s="9">
        <v>303000</v>
      </c>
      <c r="V39" s="9" t="s">
        <v>75</v>
      </c>
      <c r="W39" s="46">
        <v>40856</v>
      </c>
      <c r="X39" s="46">
        <v>40856</v>
      </c>
      <c r="Y39" s="9">
        <v>390</v>
      </c>
    </row>
    <row r="40" spans="1:25" x14ac:dyDescent="0.25">
      <c r="A40" s="9" t="s">
        <v>660</v>
      </c>
      <c r="B40" s="9" t="s">
        <v>1224</v>
      </c>
      <c r="D40" s="10" t="s">
        <v>1225</v>
      </c>
      <c r="E40" s="2" t="s">
        <v>120</v>
      </c>
      <c r="F40" s="2" t="s">
        <v>120</v>
      </c>
      <c r="G40" s="2" t="s">
        <v>120</v>
      </c>
      <c r="H40" s="2" t="s">
        <v>120</v>
      </c>
      <c r="I40" s="2" t="s">
        <v>120</v>
      </c>
      <c r="J40" s="2" t="s">
        <v>120</v>
      </c>
      <c r="K40" s="2"/>
      <c r="L40" s="2"/>
      <c r="M40" s="2"/>
      <c r="N40" s="2"/>
      <c r="O40" s="2"/>
      <c r="P40" s="2"/>
      <c r="Q40" s="2"/>
      <c r="R40" s="9">
        <v>303011</v>
      </c>
      <c r="S40" s="9">
        <v>303000</v>
      </c>
      <c r="V40" s="9" t="s">
        <v>75</v>
      </c>
      <c r="W40" s="46">
        <v>40856</v>
      </c>
      <c r="X40" s="46">
        <v>40856</v>
      </c>
      <c r="Y40" s="9">
        <v>400</v>
      </c>
    </row>
    <row r="41" spans="1:25" ht="26.4" x14ac:dyDescent="0.25">
      <c r="A41" s="9" t="s">
        <v>1082</v>
      </c>
      <c r="B41" s="9" t="s">
        <v>1226</v>
      </c>
      <c r="D41" s="10" t="s">
        <v>1227</v>
      </c>
      <c r="E41" s="2" t="s">
        <v>120</v>
      </c>
      <c r="F41" s="2" t="s">
        <v>120</v>
      </c>
      <c r="G41" s="2"/>
      <c r="H41" s="2"/>
      <c r="I41" s="2" t="s">
        <v>120</v>
      </c>
      <c r="J41" s="2" t="s">
        <v>120</v>
      </c>
      <c r="K41" s="2"/>
      <c r="L41" s="2"/>
      <c r="M41" s="2"/>
      <c r="N41" s="2"/>
      <c r="O41" s="2"/>
      <c r="P41" s="2"/>
      <c r="Q41" s="2"/>
      <c r="R41" s="9">
        <v>304001</v>
      </c>
      <c r="S41" s="9">
        <v>304000</v>
      </c>
      <c r="T41" s="10" t="s">
        <v>1228</v>
      </c>
      <c r="V41" s="9" t="s">
        <v>75</v>
      </c>
      <c r="W41" s="46">
        <v>41019</v>
      </c>
      <c r="X41" s="46">
        <v>41019</v>
      </c>
      <c r="Y41" s="9">
        <v>410</v>
      </c>
    </row>
    <row r="42" spans="1:25" ht="26.4" x14ac:dyDescent="0.25">
      <c r="A42" s="9" t="s">
        <v>1082</v>
      </c>
      <c r="B42" s="9" t="s">
        <v>1229</v>
      </c>
      <c r="D42" s="10" t="s">
        <v>1230</v>
      </c>
      <c r="E42" s="2" t="s">
        <v>120</v>
      </c>
      <c r="F42" s="2" t="s">
        <v>120</v>
      </c>
      <c r="G42" s="2"/>
      <c r="H42" s="2"/>
      <c r="I42" s="2" t="s">
        <v>120</v>
      </c>
      <c r="J42" s="2" t="s">
        <v>120</v>
      </c>
      <c r="K42" s="2"/>
      <c r="L42" s="2"/>
      <c r="M42" s="2"/>
      <c r="N42" s="2"/>
      <c r="O42" s="2"/>
      <c r="P42" s="2"/>
      <c r="Q42" s="2"/>
      <c r="R42" s="9">
        <v>304002</v>
      </c>
      <c r="S42" s="9">
        <v>304000</v>
      </c>
      <c r="T42" s="10" t="s">
        <v>1228</v>
      </c>
      <c r="V42" s="9" t="s">
        <v>75</v>
      </c>
      <c r="W42" s="46">
        <v>41019</v>
      </c>
      <c r="X42" s="46">
        <v>41019</v>
      </c>
      <c r="Y42" s="9">
        <v>420</v>
      </c>
    </row>
    <row r="43" spans="1:25" ht="26.4" x14ac:dyDescent="0.25">
      <c r="A43" s="9" t="s">
        <v>1082</v>
      </c>
      <c r="B43" s="9" t="s">
        <v>1231</v>
      </c>
      <c r="D43" s="10" t="s">
        <v>1232</v>
      </c>
      <c r="E43" s="2" t="s">
        <v>120</v>
      </c>
      <c r="F43" s="2" t="s">
        <v>120</v>
      </c>
      <c r="G43" s="2"/>
      <c r="H43" s="2"/>
      <c r="I43" s="2" t="s">
        <v>120</v>
      </c>
      <c r="J43" s="2" t="s">
        <v>120</v>
      </c>
      <c r="K43" s="2"/>
      <c r="L43" s="2"/>
      <c r="M43" s="2"/>
      <c r="N43" s="2"/>
      <c r="O43" s="2"/>
      <c r="P43" s="2"/>
      <c r="Q43" s="2"/>
      <c r="R43" s="9">
        <v>304003</v>
      </c>
      <c r="S43" s="9">
        <v>304000</v>
      </c>
      <c r="T43" s="10" t="s">
        <v>1228</v>
      </c>
      <c r="V43" s="9" t="s">
        <v>75</v>
      </c>
      <c r="W43" s="46">
        <v>41019</v>
      </c>
      <c r="X43" s="46">
        <v>41019</v>
      </c>
      <c r="Y43" s="9">
        <v>430</v>
      </c>
    </row>
    <row r="44" spans="1:25" ht="26.4" x14ac:dyDescent="0.25">
      <c r="A44" s="9" t="s">
        <v>1082</v>
      </c>
      <c r="B44" s="9" t="s">
        <v>108</v>
      </c>
      <c r="C44" s="10" t="s">
        <v>1233</v>
      </c>
      <c r="D44" s="10" t="s">
        <v>1234</v>
      </c>
      <c r="E44" s="2" t="s">
        <v>120</v>
      </c>
      <c r="F44" s="2" t="s">
        <v>120</v>
      </c>
      <c r="G44" s="2"/>
      <c r="H44" s="2"/>
      <c r="I44" s="2" t="s">
        <v>120</v>
      </c>
      <c r="J44" s="2" t="s">
        <v>120</v>
      </c>
      <c r="K44" s="2"/>
      <c r="L44" s="2"/>
      <c r="M44" s="2"/>
      <c r="N44" s="2"/>
      <c r="O44" s="2"/>
      <c r="P44" s="2"/>
      <c r="Q44" s="2"/>
      <c r="R44" s="9">
        <v>304004</v>
      </c>
      <c r="S44" s="9">
        <v>304000</v>
      </c>
      <c r="T44" s="10" t="s">
        <v>1228</v>
      </c>
      <c r="V44" s="9" t="s">
        <v>75</v>
      </c>
      <c r="W44" s="46">
        <v>41019</v>
      </c>
      <c r="X44" s="46">
        <v>41019</v>
      </c>
      <c r="Y44" s="9">
        <v>440</v>
      </c>
    </row>
    <row r="45" spans="1:25" ht="26.4" x14ac:dyDescent="0.25">
      <c r="A45" s="9" t="s">
        <v>1082</v>
      </c>
      <c r="B45" s="9" t="s">
        <v>1235</v>
      </c>
      <c r="D45" s="10" t="s">
        <v>2774</v>
      </c>
      <c r="E45" s="2" t="s">
        <v>120</v>
      </c>
      <c r="F45" s="2" t="s">
        <v>120</v>
      </c>
      <c r="G45" s="2"/>
      <c r="H45" s="2"/>
      <c r="I45" s="2" t="s">
        <v>120</v>
      </c>
      <c r="J45" s="2" t="s">
        <v>120</v>
      </c>
      <c r="K45" s="2"/>
      <c r="L45" s="2"/>
      <c r="M45" s="2"/>
      <c r="N45" s="2"/>
      <c r="O45" s="2"/>
      <c r="P45" s="2"/>
      <c r="Q45" s="2"/>
      <c r="R45" s="9">
        <v>304005</v>
      </c>
      <c r="S45" s="9">
        <v>304000</v>
      </c>
      <c r="T45" s="10" t="s">
        <v>1228</v>
      </c>
      <c r="V45" s="9" t="s">
        <v>75</v>
      </c>
      <c r="W45" s="46">
        <v>41019</v>
      </c>
      <c r="X45" s="46">
        <v>41019</v>
      </c>
      <c r="Y45" s="9">
        <v>450</v>
      </c>
    </row>
    <row r="46" spans="1:25" ht="26.4" x14ac:dyDescent="0.25">
      <c r="A46" s="9" t="s">
        <v>1082</v>
      </c>
      <c r="B46" s="9" t="s">
        <v>1236</v>
      </c>
      <c r="D46" s="10" t="s">
        <v>2757</v>
      </c>
      <c r="E46" s="2" t="s">
        <v>120</v>
      </c>
      <c r="F46" s="2" t="s">
        <v>120</v>
      </c>
      <c r="G46" s="2"/>
      <c r="H46" s="2"/>
      <c r="I46" s="2" t="s">
        <v>120</v>
      </c>
      <c r="J46" s="2" t="s">
        <v>120</v>
      </c>
      <c r="K46" s="2"/>
      <c r="L46" s="2"/>
      <c r="M46" s="2"/>
      <c r="N46" s="2"/>
      <c r="O46" s="2"/>
      <c r="P46" s="2"/>
      <c r="Q46" s="2"/>
      <c r="R46" s="9">
        <v>304006</v>
      </c>
      <c r="S46" s="9">
        <v>304000</v>
      </c>
      <c r="T46" s="10" t="s">
        <v>1228</v>
      </c>
      <c r="V46" s="9" t="s">
        <v>75</v>
      </c>
      <c r="W46" s="46">
        <v>41019</v>
      </c>
      <c r="X46" s="46">
        <v>41019</v>
      </c>
      <c r="Y46" s="9">
        <v>460</v>
      </c>
    </row>
    <row r="47" spans="1:25" x14ac:dyDescent="0.25">
      <c r="A47" s="9" t="s">
        <v>1082</v>
      </c>
      <c r="B47" s="9" t="s">
        <v>3029</v>
      </c>
      <c r="D47" s="10" t="s">
        <v>3030</v>
      </c>
      <c r="E47" s="2" t="s">
        <v>120</v>
      </c>
      <c r="F47" s="2" t="s">
        <v>120</v>
      </c>
      <c r="G47" s="2"/>
      <c r="H47" s="2"/>
      <c r="I47" s="2" t="s">
        <v>120</v>
      </c>
      <c r="J47" s="2" t="s">
        <v>120</v>
      </c>
      <c r="K47" s="2"/>
      <c r="L47" s="2"/>
      <c r="M47" s="2"/>
      <c r="N47" s="2"/>
      <c r="O47" s="2"/>
      <c r="P47" s="2"/>
      <c r="Q47" s="2"/>
      <c r="R47" s="9">
        <v>304030</v>
      </c>
      <c r="S47" s="9">
        <v>304000</v>
      </c>
      <c r="T47" s="10" t="s">
        <v>3655</v>
      </c>
      <c r="U47" s="10"/>
      <c r="V47" s="9" t="s">
        <v>75</v>
      </c>
      <c r="W47" s="46">
        <v>42206</v>
      </c>
      <c r="X47" s="46">
        <v>42082</v>
      </c>
      <c r="Y47" s="9">
        <v>470</v>
      </c>
    </row>
    <row r="48" spans="1:25" ht="26.4" x14ac:dyDescent="0.25">
      <c r="A48" s="9" t="s">
        <v>1082</v>
      </c>
      <c r="B48" s="9" t="s">
        <v>1237</v>
      </c>
      <c r="D48" s="10" t="s">
        <v>2758</v>
      </c>
      <c r="E48" s="2" t="s">
        <v>120</v>
      </c>
      <c r="F48" s="2" t="s">
        <v>120</v>
      </c>
      <c r="G48" s="2"/>
      <c r="H48" s="2"/>
      <c r="I48" s="2" t="s">
        <v>120</v>
      </c>
      <c r="J48" s="2" t="s">
        <v>120</v>
      </c>
      <c r="K48" s="2"/>
      <c r="L48" s="2"/>
      <c r="M48" s="2"/>
      <c r="N48" s="2"/>
      <c r="O48" s="2"/>
      <c r="P48" s="2"/>
      <c r="Q48" s="2"/>
      <c r="R48" s="9">
        <v>304007</v>
      </c>
      <c r="S48" s="9">
        <v>304000</v>
      </c>
      <c r="T48" s="10" t="s">
        <v>1228</v>
      </c>
      <c r="V48" s="9" t="s">
        <v>75</v>
      </c>
      <c r="W48" s="46">
        <v>41019</v>
      </c>
      <c r="X48" s="46">
        <v>41019</v>
      </c>
      <c r="Y48" s="9">
        <v>480</v>
      </c>
    </row>
    <row r="49" spans="1:25" ht="26.4" x14ac:dyDescent="0.25">
      <c r="A49" s="9" t="s">
        <v>1082</v>
      </c>
      <c r="B49" s="9" t="s">
        <v>1238</v>
      </c>
      <c r="D49" s="10" t="s">
        <v>2760</v>
      </c>
      <c r="E49" s="2" t="s">
        <v>120</v>
      </c>
      <c r="F49" s="2" t="s">
        <v>120</v>
      </c>
      <c r="G49" s="2"/>
      <c r="H49" s="2"/>
      <c r="I49" s="2" t="s">
        <v>120</v>
      </c>
      <c r="J49" s="2" t="s">
        <v>120</v>
      </c>
      <c r="K49" s="2"/>
      <c r="L49" s="2"/>
      <c r="M49" s="2"/>
      <c r="N49" s="2"/>
      <c r="O49" s="2"/>
      <c r="P49" s="2"/>
      <c r="Q49" s="2"/>
      <c r="R49" s="9">
        <v>304008</v>
      </c>
      <c r="S49" s="9">
        <v>304000</v>
      </c>
      <c r="T49" s="10" t="s">
        <v>1228</v>
      </c>
      <c r="V49" s="9" t="s">
        <v>75</v>
      </c>
      <c r="W49" s="46">
        <v>41019</v>
      </c>
      <c r="X49" s="46">
        <v>41019</v>
      </c>
      <c r="Y49" s="9">
        <v>490</v>
      </c>
    </row>
    <row r="50" spans="1:25" ht="26.4" x14ac:dyDescent="0.25">
      <c r="A50" s="9" t="s">
        <v>1082</v>
      </c>
      <c r="B50" s="9" t="s">
        <v>1239</v>
      </c>
      <c r="D50" s="10" t="s">
        <v>2761</v>
      </c>
      <c r="E50" s="2" t="s">
        <v>120</v>
      </c>
      <c r="F50" s="2" t="s">
        <v>120</v>
      </c>
      <c r="G50" s="2"/>
      <c r="H50" s="2"/>
      <c r="I50" s="2" t="s">
        <v>120</v>
      </c>
      <c r="J50" s="2" t="s">
        <v>120</v>
      </c>
      <c r="K50" s="2"/>
      <c r="L50" s="2"/>
      <c r="M50" s="2"/>
      <c r="N50" s="2"/>
      <c r="O50" s="2"/>
      <c r="P50" s="2"/>
      <c r="Q50" s="2"/>
      <c r="R50" s="9">
        <v>304009</v>
      </c>
      <c r="S50" s="9">
        <v>304000</v>
      </c>
      <c r="T50" s="10" t="s">
        <v>1228</v>
      </c>
      <c r="V50" s="9" t="s">
        <v>75</v>
      </c>
      <c r="W50" s="46">
        <v>41019</v>
      </c>
      <c r="X50" s="46">
        <v>41019</v>
      </c>
      <c r="Y50" s="9">
        <v>500</v>
      </c>
    </row>
    <row r="51" spans="1:25" ht="26.4" x14ac:dyDescent="0.25">
      <c r="A51" s="9" t="s">
        <v>1082</v>
      </c>
      <c r="B51" s="9" t="s">
        <v>1240</v>
      </c>
      <c r="D51" s="10" t="s">
        <v>2762</v>
      </c>
      <c r="E51" s="2" t="s">
        <v>120</v>
      </c>
      <c r="F51" s="2" t="s">
        <v>120</v>
      </c>
      <c r="G51" s="2"/>
      <c r="H51" s="2"/>
      <c r="I51" s="2" t="s">
        <v>120</v>
      </c>
      <c r="J51" s="2" t="s">
        <v>120</v>
      </c>
      <c r="K51" s="2"/>
      <c r="L51" s="2"/>
      <c r="M51" s="2"/>
      <c r="N51" s="2"/>
      <c r="O51" s="2"/>
      <c r="P51" s="2"/>
      <c r="Q51" s="2"/>
      <c r="R51" s="9">
        <v>304010</v>
      </c>
      <c r="S51" s="9">
        <v>304000</v>
      </c>
      <c r="T51" s="10" t="s">
        <v>1228</v>
      </c>
      <c r="V51" s="9" t="s">
        <v>75</v>
      </c>
      <c r="W51" s="46">
        <v>41019</v>
      </c>
      <c r="X51" s="46">
        <v>41019</v>
      </c>
      <c r="Y51" s="9">
        <v>510</v>
      </c>
    </row>
    <row r="52" spans="1:25" ht="26.4" x14ac:dyDescent="0.25">
      <c r="A52" s="9" t="s">
        <v>1082</v>
      </c>
      <c r="B52" s="9" t="s">
        <v>1241</v>
      </c>
      <c r="D52" s="10" t="s">
        <v>2763</v>
      </c>
      <c r="E52" s="2" t="s">
        <v>120</v>
      </c>
      <c r="F52" s="2" t="s">
        <v>120</v>
      </c>
      <c r="G52" s="2"/>
      <c r="H52" s="2"/>
      <c r="I52" s="2" t="s">
        <v>120</v>
      </c>
      <c r="J52" s="2" t="s">
        <v>120</v>
      </c>
      <c r="K52" s="2"/>
      <c r="L52" s="2"/>
      <c r="M52" s="2"/>
      <c r="N52" s="2"/>
      <c r="O52" s="2"/>
      <c r="P52" s="2"/>
      <c r="Q52" s="2"/>
      <c r="R52" s="9">
        <v>304011</v>
      </c>
      <c r="S52" s="9">
        <v>304000</v>
      </c>
      <c r="T52" s="10" t="s">
        <v>1228</v>
      </c>
      <c r="V52" s="9" t="s">
        <v>75</v>
      </c>
      <c r="W52" s="46">
        <v>41019</v>
      </c>
      <c r="X52" s="46">
        <v>41019</v>
      </c>
      <c r="Y52" s="9">
        <v>520</v>
      </c>
    </row>
    <row r="53" spans="1:25" x14ac:dyDescent="0.25">
      <c r="A53" s="9" t="s">
        <v>1082</v>
      </c>
      <c r="B53" s="9" t="s">
        <v>3032</v>
      </c>
      <c r="D53" s="10" t="s">
        <v>3031</v>
      </c>
      <c r="E53" s="2" t="s">
        <v>120</v>
      </c>
      <c r="F53" s="2" t="s">
        <v>120</v>
      </c>
      <c r="G53" s="2"/>
      <c r="H53" s="2"/>
      <c r="I53" s="2" t="s">
        <v>120</v>
      </c>
      <c r="J53" s="2" t="s">
        <v>120</v>
      </c>
      <c r="K53" s="2"/>
      <c r="L53" s="2"/>
      <c r="M53" s="2"/>
      <c r="N53" s="2"/>
      <c r="O53" s="2"/>
      <c r="P53" s="2"/>
      <c r="Q53" s="2"/>
      <c r="R53" s="9">
        <v>304031</v>
      </c>
      <c r="S53" s="9">
        <v>304000</v>
      </c>
      <c r="T53" s="10" t="s">
        <v>3655</v>
      </c>
      <c r="U53" s="10"/>
      <c r="V53" s="9" t="s">
        <v>75</v>
      </c>
      <c r="W53" s="46">
        <v>42206</v>
      </c>
      <c r="X53" s="46">
        <v>42082</v>
      </c>
      <c r="Y53" s="9">
        <v>530</v>
      </c>
    </row>
    <row r="54" spans="1:25" ht="26.4" x14ac:dyDescent="0.25">
      <c r="A54" s="9" t="s">
        <v>1082</v>
      </c>
      <c r="B54" s="9" t="s">
        <v>1242</v>
      </c>
      <c r="D54" s="10" t="s">
        <v>2759</v>
      </c>
      <c r="E54" s="2" t="s">
        <v>120</v>
      </c>
      <c r="F54" s="2" t="s">
        <v>120</v>
      </c>
      <c r="G54" s="2"/>
      <c r="H54" s="2"/>
      <c r="I54" s="2" t="s">
        <v>120</v>
      </c>
      <c r="J54" s="2" t="s">
        <v>120</v>
      </c>
      <c r="K54" s="2"/>
      <c r="L54" s="2"/>
      <c r="M54" s="2"/>
      <c r="N54" s="2"/>
      <c r="O54" s="2"/>
      <c r="P54" s="2"/>
      <c r="Q54" s="2"/>
      <c r="R54" s="9">
        <v>304012</v>
      </c>
      <c r="S54" s="9">
        <v>304000</v>
      </c>
      <c r="T54" s="10" t="s">
        <v>1228</v>
      </c>
      <c r="V54" s="9" t="s">
        <v>75</v>
      </c>
      <c r="W54" s="46">
        <v>41019</v>
      </c>
      <c r="X54" s="46">
        <v>41019</v>
      </c>
      <c r="Y54" s="9">
        <v>540</v>
      </c>
    </row>
    <row r="55" spans="1:25" ht="26.4" x14ac:dyDescent="0.25">
      <c r="A55" s="9" t="s">
        <v>1082</v>
      </c>
      <c r="B55" s="9" t="s">
        <v>1243</v>
      </c>
      <c r="D55" s="10" t="s">
        <v>2764</v>
      </c>
      <c r="E55" s="2" t="s">
        <v>120</v>
      </c>
      <c r="F55" s="2" t="s">
        <v>120</v>
      </c>
      <c r="G55" s="2"/>
      <c r="H55" s="2"/>
      <c r="I55" s="2" t="s">
        <v>120</v>
      </c>
      <c r="J55" s="2" t="s">
        <v>120</v>
      </c>
      <c r="K55" s="2"/>
      <c r="L55" s="2"/>
      <c r="M55" s="2"/>
      <c r="N55" s="2"/>
      <c r="O55" s="2"/>
      <c r="P55" s="2"/>
      <c r="Q55" s="2"/>
      <c r="R55" s="9">
        <v>304013</v>
      </c>
      <c r="S55" s="9">
        <v>304000</v>
      </c>
      <c r="T55" s="10" t="s">
        <v>1228</v>
      </c>
      <c r="V55" s="9" t="s">
        <v>75</v>
      </c>
      <c r="W55" s="46">
        <v>41019</v>
      </c>
      <c r="X55" s="46">
        <v>41019</v>
      </c>
      <c r="Y55" s="9">
        <v>550</v>
      </c>
    </row>
    <row r="56" spans="1:25" ht="26.4" x14ac:dyDescent="0.25">
      <c r="A56" s="9" t="s">
        <v>1082</v>
      </c>
      <c r="B56" s="9" t="s">
        <v>1244</v>
      </c>
      <c r="D56" s="10" t="s">
        <v>2765</v>
      </c>
      <c r="E56" s="2" t="s">
        <v>120</v>
      </c>
      <c r="F56" s="2" t="s">
        <v>120</v>
      </c>
      <c r="G56" s="2"/>
      <c r="H56" s="2"/>
      <c r="I56" s="2" t="s">
        <v>120</v>
      </c>
      <c r="J56" s="2" t="s">
        <v>120</v>
      </c>
      <c r="K56" s="2"/>
      <c r="L56" s="2"/>
      <c r="M56" s="2"/>
      <c r="N56" s="2"/>
      <c r="O56" s="2"/>
      <c r="P56" s="2"/>
      <c r="Q56" s="2"/>
      <c r="R56" s="9">
        <v>304014</v>
      </c>
      <c r="S56" s="9">
        <v>304000</v>
      </c>
      <c r="T56" s="10" t="s">
        <v>1228</v>
      </c>
      <c r="V56" s="9" t="s">
        <v>75</v>
      </c>
      <c r="W56" s="46">
        <v>41019</v>
      </c>
      <c r="X56" s="46">
        <v>41019</v>
      </c>
      <c r="Y56" s="9">
        <v>560</v>
      </c>
    </row>
    <row r="57" spans="1:25" ht="26.4" x14ac:dyDescent="0.25">
      <c r="A57" s="9" t="s">
        <v>1082</v>
      </c>
      <c r="B57" s="9" t="s">
        <v>1245</v>
      </c>
      <c r="D57" s="10" t="s">
        <v>2766</v>
      </c>
      <c r="E57" s="2" t="s">
        <v>120</v>
      </c>
      <c r="F57" s="2" t="s">
        <v>120</v>
      </c>
      <c r="G57" s="2"/>
      <c r="H57" s="2"/>
      <c r="I57" s="2" t="s">
        <v>120</v>
      </c>
      <c r="J57" s="2" t="s">
        <v>120</v>
      </c>
      <c r="K57" s="2"/>
      <c r="L57" s="2"/>
      <c r="M57" s="2"/>
      <c r="N57" s="2"/>
      <c r="O57" s="2"/>
      <c r="P57" s="2"/>
      <c r="Q57" s="2"/>
      <c r="R57" s="9">
        <v>304015</v>
      </c>
      <c r="S57" s="9">
        <v>304000</v>
      </c>
      <c r="T57" s="10" t="s">
        <v>1228</v>
      </c>
      <c r="V57" s="9" t="s">
        <v>75</v>
      </c>
      <c r="W57" s="46">
        <v>41019</v>
      </c>
      <c r="X57" s="46">
        <v>41019</v>
      </c>
      <c r="Y57" s="9">
        <v>570</v>
      </c>
    </row>
    <row r="58" spans="1:25" ht="26.4" x14ac:dyDescent="0.25">
      <c r="A58" s="9" t="s">
        <v>1082</v>
      </c>
      <c r="B58" s="9" t="s">
        <v>1246</v>
      </c>
      <c r="D58" s="10" t="s">
        <v>2767</v>
      </c>
      <c r="E58" s="2" t="s">
        <v>120</v>
      </c>
      <c r="F58" s="2" t="s">
        <v>120</v>
      </c>
      <c r="G58" s="2"/>
      <c r="H58" s="2"/>
      <c r="I58" s="2" t="s">
        <v>120</v>
      </c>
      <c r="J58" s="2" t="s">
        <v>120</v>
      </c>
      <c r="K58" s="2"/>
      <c r="L58" s="2"/>
      <c r="M58" s="2"/>
      <c r="N58" s="2"/>
      <c r="O58" s="2"/>
      <c r="P58" s="2"/>
      <c r="Q58" s="2"/>
      <c r="R58" s="9">
        <v>304016</v>
      </c>
      <c r="S58" s="9">
        <v>304000</v>
      </c>
      <c r="T58" s="10" t="s">
        <v>1228</v>
      </c>
      <c r="V58" s="9" t="s">
        <v>75</v>
      </c>
      <c r="W58" s="46">
        <v>41019</v>
      </c>
      <c r="X58" s="46">
        <v>41019</v>
      </c>
      <c r="Y58" s="9">
        <v>580</v>
      </c>
    </row>
    <row r="59" spans="1:25" ht="26.4" x14ac:dyDescent="0.25">
      <c r="A59" s="9" t="s">
        <v>1082</v>
      </c>
      <c r="B59" s="9" t="s">
        <v>1247</v>
      </c>
      <c r="D59" s="10" t="s">
        <v>2768</v>
      </c>
      <c r="E59" s="2" t="s">
        <v>120</v>
      </c>
      <c r="F59" s="2" t="s">
        <v>120</v>
      </c>
      <c r="G59" s="2"/>
      <c r="H59" s="2"/>
      <c r="I59" s="2" t="s">
        <v>120</v>
      </c>
      <c r="J59" s="2" t="s">
        <v>120</v>
      </c>
      <c r="K59" s="2"/>
      <c r="L59" s="2"/>
      <c r="M59" s="2"/>
      <c r="N59" s="2"/>
      <c r="O59" s="2"/>
      <c r="P59" s="2"/>
      <c r="Q59" s="2"/>
      <c r="R59" s="9">
        <v>304017</v>
      </c>
      <c r="S59" s="9">
        <v>304000</v>
      </c>
      <c r="T59" s="10" t="s">
        <v>1228</v>
      </c>
      <c r="V59" s="9" t="s">
        <v>75</v>
      </c>
      <c r="W59" s="46">
        <v>41019</v>
      </c>
      <c r="X59" s="46">
        <v>41019</v>
      </c>
      <c r="Y59" s="9">
        <v>590</v>
      </c>
    </row>
    <row r="60" spans="1:25" ht="66" x14ac:dyDescent="0.25">
      <c r="A60" s="9" t="s">
        <v>1082</v>
      </c>
      <c r="B60" s="9" t="s">
        <v>1248</v>
      </c>
      <c r="D60" s="10" t="s">
        <v>1249</v>
      </c>
      <c r="E60" s="2" t="s">
        <v>120</v>
      </c>
      <c r="F60" s="2" t="s">
        <v>120</v>
      </c>
      <c r="G60" s="2"/>
      <c r="H60" s="2"/>
      <c r="I60" s="2" t="s">
        <v>120</v>
      </c>
      <c r="J60" s="2" t="s">
        <v>120</v>
      </c>
      <c r="K60" s="2"/>
      <c r="L60" s="2"/>
      <c r="M60" s="2"/>
      <c r="N60" s="2"/>
      <c r="O60" s="2"/>
      <c r="P60" s="2"/>
      <c r="Q60" s="2"/>
      <c r="R60" s="9">
        <v>304018</v>
      </c>
      <c r="S60" s="9">
        <v>304000</v>
      </c>
      <c r="T60" s="10" t="s">
        <v>1228</v>
      </c>
      <c r="V60" s="9" t="s">
        <v>75</v>
      </c>
      <c r="W60" s="46">
        <v>41019</v>
      </c>
      <c r="X60" s="46">
        <v>41019</v>
      </c>
      <c r="Y60" s="9">
        <v>600</v>
      </c>
    </row>
    <row r="61" spans="1:25" ht="39.6" x14ac:dyDescent="0.25">
      <c r="A61" s="9" t="s">
        <v>1082</v>
      </c>
      <c r="B61" s="9" t="s">
        <v>1250</v>
      </c>
      <c r="D61" s="10" t="s">
        <v>2769</v>
      </c>
      <c r="E61" s="2" t="s">
        <v>120</v>
      </c>
      <c r="F61" s="2" t="s">
        <v>120</v>
      </c>
      <c r="G61" s="2"/>
      <c r="H61" s="2"/>
      <c r="I61" s="2" t="s">
        <v>120</v>
      </c>
      <c r="J61" s="2" t="s">
        <v>120</v>
      </c>
      <c r="K61" s="2"/>
      <c r="L61" s="2"/>
      <c r="M61" s="2"/>
      <c r="N61" s="2"/>
      <c r="O61" s="2"/>
      <c r="P61" s="2"/>
      <c r="Q61" s="2"/>
      <c r="R61" s="9">
        <v>304019</v>
      </c>
      <c r="S61" s="9">
        <v>304000</v>
      </c>
      <c r="T61" s="10" t="s">
        <v>1228</v>
      </c>
      <c r="V61" s="9" t="s">
        <v>75</v>
      </c>
      <c r="W61" s="46">
        <v>41019</v>
      </c>
      <c r="X61" s="46">
        <v>41019</v>
      </c>
      <c r="Y61" s="9">
        <v>610</v>
      </c>
    </row>
    <row r="62" spans="1:25" ht="26.4" x14ac:dyDescent="0.25">
      <c r="A62" s="9" t="s">
        <v>1082</v>
      </c>
      <c r="B62" s="9" t="s">
        <v>1251</v>
      </c>
      <c r="D62" s="10" t="s">
        <v>2770</v>
      </c>
      <c r="E62" s="2" t="s">
        <v>120</v>
      </c>
      <c r="F62" s="2" t="s">
        <v>120</v>
      </c>
      <c r="G62" s="2"/>
      <c r="H62" s="2"/>
      <c r="I62" s="2" t="s">
        <v>120</v>
      </c>
      <c r="J62" s="2" t="s">
        <v>120</v>
      </c>
      <c r="K62" s="2"/>
      <c r="L62" s="2"/>
      <c r="M62" s="2"/>
      <c r="N62" s="2"/>
      <c r="O62" s="2"/>
      <c r="P62" s="2"/>
      <c r="Q62" s="2"/>
      <c r="R62" s="9">
        <v>304020</v>
      </c>
      <c r="S62" s="9">
        <v>304000</v>
      </c>
      <c r="T62" s="10" t="s">
        <v>1228</v>
      </c>
      <c r="V62" s="9" t="s">
        <v>75</v>
      </c>
      <c r="W62" s="46">
        <v>41019</v>
      </c>
      <c r="X62" s="46">
        <v>41019</v>
      </c>
      <c r="Y62" s="9">
        <v>620</v>
      </c>
    </row>
    <row r="63" spans="1:25" ht="26.4" x14ac:dyDescent="0.25">
      <c r="A63" s="9" t="s">
        <v>1082</v>
      </c>
      <c r="B63" s="9" t="s">
        <v>1252</v>
      </c>
      <c r="D63" s="10" t="s">
        <v>2775</v>
      </c>
      <c r="E63" s="2" t="s">
        <v>120</v>
      </c>
      <c r="F63" s="2" t="s">
        <v>120</v>
      </c>
      <c r="G63" s="2"/>
      <c r="H63" s="2"/>
      <c r="I63" s="2" t="s">
        <v>120</v>
      </c>
      <c r="J63" s="2" t="s">
        <v>120</v>
      </c>
      <c r="K63" s="2"/>
      <c r="L63" s="2"/>
      <c r="M63" s="2"/>
      <c r="N63" s="2"/>
      <c r="O63" s="2"/>
      <c r="P63" s="2"/>
      <c r="Q63" s="2"/>
      <c r="R63" s="9">
        <v>304021</v>
      </c>
      <c r="S63" s="9">
        <v>304000</v>
      </c>
      <c r="T63" s="10" t="s">
        <v>1228</v>
      </c>
      <c r="V63" s="9" t="s">
        <v>75</v>
      </c>
      <c r="W63" s="46">
        <v>41019</v>
      </c>
      <c r="X63" s="46">
        <v>41019</v>
      </c>
      <c r="Y63" s="9">
        <v>630</v>
      </c>
    </row>
    <row r="64" spans="1:25" ht="66" x14ac:dyDescent="0.25">
      <c r="A64" s="9" t="s">
        <v>1082</v>
      </c>
      <c r="B64" s="9" t="s">
        <v>1253</v>
      </c>
      <c r="D64" s="10" t="s">
        <v>1254</v>
      </c>
      <c r="E64" s="2" t="s">
        <v>120</v>
      </c>
      <c r="F64" s="2" t="s">
        <v>120</v>
      </c>
      <c r="G64" s="2"/>
      <c r="H64" s="2"/>
      <c r="I64" s="2" t="s">
        <v>120</v>
      </c>
      <c r="J64" s="2" t="s">
        <v>120</v>
      </c>
      <c r="K64" s="2"/>
      <c r="L64" s="2"/>
      <c r="M64" s="2"/>
      <c r="N64" s="2"/>
      <c r="O64" s="2"/>
      <c r="P64" s="2"/>
      <c r="Q64" s="2"/>
      <c r="R64" s="9">
        <v>304022</v>
      </c>
      <c r="S64" s="9">
        <v>304000</v>
      </c>
      <c r="T64" s="10" t="s">
        <v>1228</v>
      </c>
      <c r="V64" s="9" t="s">
        <v>75</v>
      </c>
      <c r="W64" s="46">
        <v>41019</v>
      </c>
      <c r="X64" s="46">
        <v>41019</v>
      </c>
      <c r="Y64" s="9">
        <v>640</v>
      </c>
    </row>
    <row r="65" spans="1:25" ht="26.4" x14ac:dyDescent="0.25">
      <c r="A65" s="9" t="s">
        <v>1082</v>
      </c>
      <c r="B65" s="9" t="s">
        <v>1255</v>
      </c>
      <c r="D65" s="10" t="s">
        <v>2771</v>
      </c>
      <c r="E65" s="2" t="s">
        <v>120</v>
      </c>
      <c r="F65" s="2" t="s">
        <v>120</v>
      </c>
      <c r="G65" s="2"/>
      <c r="H65" s="2"/>
      <c r="I65" s="2" t="s">
        <v>120</v>
      </c>
      <c r="J65" s="2" t="s">
        <v>120</v>
      </c>
      <c r="K65" s="2"/>
      <c r="L65" s="2"/>
      <c r="M65" s="2"/>
      <c r="N65" s="2"/>
      <c r="O65" s="2"/>
      <c r="P65" s="2"/>
      <c r="Q65" s="2"/>
      <c r="R65" s="9">
        <v>304023</v>
      </c>
      <c r="S65" s="9">
        <v>304000</v>
      </c>
      <c r="T65" s="10" t="s">
        <v>1228</v>
      </c>
      <c r="V65" s="9" t="s">
        <v>75</v>
      </c>
      <c r="W65" s="46">
        <v>41019</v>
      </c>
      <c r="X65" s="46">
        <v>41019</v>
      </c>
      <c r="Y65" s="9">
        <v>650</v>
      </c>
    </row>
    <row r="66" spans="1:25" ht="39.6" x14ac:dyDescent="0.25">
      <c r="A66" s="9" t="s">
        <v>1082</v>
      </c>
      <c r="B66" s="9" t="s">
        <v>1256</v>
      </c>
      <c r="D66" s="10" t="s">
        <v>2776</v>
      </c>
      <c r="E66" s="2" t="s">
        <v>120</v>
      </c>
      <c r="F66" s="2" t="s">
        <v>120</v>
      </c>
      <c r="G66" s="2"/>
      <c r="H66" s="2"/>
      <c r="I66" s="2" t="s">
        <v>120</v>
      </c>
      <c r="J66" s="2" t="s">
        <v>120</v>
      </c>
      <c r="K66" s="2"/>
      <c r="L66" s="2"/>
      <c r="M66" s="2"/>
      <c r="N66" s="2"/>
      <c r="O66" s="2"/>
      <c r="P66" s="2"/>
      <c r="Q66" s="2"/>
      <c r="R66" s="9">
        <v>304024</v>
      </c>
      <c r="S66" s="9">
        <v>304000</v>
      </c>
      <c r="T66" s="10" t="s">
        <v>1228</v>
      </c>
      <c r="V66" s="9" t="s">
        <v>75</v>
      </c>
      <c r="W66" s="46">
        <v>41019</v>
      </c>
      <c r="X66" s="46">
        <v>41019</v>
      </c>
      <c r="Y66" s="9">
        <v>660</v>
      </c>
    </row>
    <row r="67" spans="1:25" ht="26.4" x14ac:dyDescent="0.25">
      <c r="A67" s="9" t="s">
        <v>1082</v>
      </c>
      <c r="B67" s="9" t="s">
        <v>1257</v>
      </c>
      <c r="D67" s="10" t="s">
        <v>2777</v>
      </c>
      <c r="E67" s="2" t="s">
        <v>120</v>
      </c>
      <c r="F67" s="2" t="s">
        <v>120</v>
      </c>
      <c r="G67" s="2"/>
      <c r="H67" s="2"/>
      <c r="I67" s="2" t="s">
        <v>120</v>
      </c>
      <c r="J67" s="2" t="s">
        <v>120</v>
      </c>
      <c r="K67" s="2"/>
      <c r="L67" s="2"/>
      <c r="M67" s="2"/>
      <c r="N67" s="2"/>
      <c r="O67" s="2"/>
      <c r="P67" s="2"/>
      <c r="Q67" s="2"/>
      <c r="R67" s="9">
        <v>304025</v>
      </c>
      <c r="S67" s="9">
        <v>304000</v>
      </c>
      <c r="T67" s="10" t="s">
        <v>1228</v>
      </c>
      <c r="V67" s="9" t="s">
        <v>75</v>
      </c>
      <c r="W67" s="46">
        <v>41019</v>
      </c>
      <c r="X67" s="46">
        <v>41019</v>
      </c>
      <c r="Y67" s="9">
        <v>670</v>
      </c>
    </row>
    <row r="68" spans="1:25" ht="26.4" x14ac:dyDescent="0.25">
      <c r="A68" s="9" t="s">
        <v>1082</v>
      </c>
      <c r="B68" s="9" t="s">
        <v>1258</v>
      </c>
      <c r="D68" s="10" t="s">
        <v>2772</v>
      </c>
      <c r="E68" s="2" t="s">
        <v>120</v>
      </c>
      <c r="F68" s="2" t="s">
        <v>120</v>
      </c>
      <c r="G68" s="2"/>
      <c r="H68" s="2"/>
      <c r="I68" s="2" t="s">
        <v>120</v>
      </c>
      <c r="J68" s="2" t="s">
        <v>120</v>
      </c>
      <c r="K68" s="2"/>
      <c r="L68" s="2"/>
      <c r="M68" s="2"/>
      <c r="N68" s="2"/>
      <c r="O68" s="2"/>
      <c r="P68" s="2"/>
      <c r="Q68" s="2"/>
      <c r="R68" s="9">
        <v>304026</v>
      </c>
      <c r="S68" s="9">
        <v>304000</v>
      </c>
      <c r="T68" s="10" t="s">
        <v>1228</v>
      </c>
      <c r="V68" s="9" t="s">
        <v>75</v>
      </c>
      <c r="W68" s="46">
        <v>41019</v>
      </c>
      <c r="X68" s="46">
        <v>41019</v>
      </c>
      <c r="Y68" s="9">
        <v>680</v>
      </c>
    </row>
    <row r="69" spans="1:25" ht="39.6" x14ac:dyDescent="0.25">
      <c r="A69" s="9" t="s">
        <v>1082</v>
      </c>
      <c r="B69" s="9" t="s">
        <v>1259</v>
      </c>
      <c r="D69" s="10" t="s">
        <v>2773</v>
      </c>
      <c r="E69" s="2" t="s">
        <v>120</v>
      </c>
      <c r="F69" s="2" t="s">
        <v>120</v>
      </c>
      <c r="G69" s="2"/>
      <c r="H69" s="2"/>
      <c r="I69" s="2" t="s">
        <v>120</v>
      </c>
      <c r="J69" s="2" t="s">
        <v>120</v>
      </c>
      <c r="K69" s="2"/>
      <c r="L69" s="2"/>
      <c r="M69" s="2"/>
      <c r="N69" s="2"/>
      <c r="O69" s="2"/>
      <c r="P69" s="2"/>
      <c r="Q69" s="2"/>
      <c r="R69" s="9">
        <v>304027</v>
      </c>
      <c r="S69" s="9">
        <v>304000</v>
      </c>
      <c r="T69" s="10" t="s">
        <v>1260</v>
      </c>
      <c r="V69" s="9" t="s">
        <v>75</v>
      </c>
      <c r="W69" s="46">
        <v>41019</v>
      </c>
      <c r="X69" s="46">
        <v>41032</v>
      </c>
      <c r="Y69" s="9">
        <v>690</v>
      </c>
    </row>
    <row r="70" spans="1:25" ht="26.4" x14ac:dyDescent="0.25">
      <c r="A70" s="9" t="s">
        <v>1082</v>
      </c>
      <c r="B70" s="9" t="s">
        <v>1261</v>
      </c>
      <c r="D70" s="10" t="s">
        <v>2778</v>
      </c>
      <c r="E70" s="2" t="s">
        <v>120</v>
      </c>
      <c r="F70" s="2" t="s">
        <v>120</v>
      </c>
      <c r="G70" s="2"/>
      <c r="H70" s="2"/>
      <c r="I70" s="2" t="s">
        <v>120</v>
      </c>
      <c r="J70" s="2" t="s">
        <v>120</v>
      </c>
      <c r="K70" s="2"/>
      <c r="L70" s="2"/>
      <c r="M70" s="2"/>
      <c r="N70" s="2"/>
      <c r="O70" s="2"/>
      <c r="P70" s="2"/>
      <c r="Q70" s="2"/>
      <c r="R70" s="9">
        <v>304028</v>
      </c>
      <c r="S70" s="9">
        <v>304000</v>
      </c>
      <c r="T70" s="10" t="s">
        <v>1228</v>
      </c>
      <c r="V70" s="9" t="s">
        <v>75</v>
      </c>
      <c r="W70" s="46">
        <v>41019</v>
      </c>
      <c r="X70" s="46">
        <v>41019</v>
      </c>
      <c r="Y70" s="9">
        <v>700</v>
      </c>
    </row>
    <row r="71" spans="1:25" ht="39.6" x14ac:dyDescent="0.25">
      <c r="A71" s="9" t="s">
        <v>1082</v>
      </c>
      <c r="B71" s="9" t="s">
        <v>1262</v>
      </c>
      <c r="D71" s="10" t="s">
        <v>1263</v>
      </c>
      <c r="E71" s="2" t="s">
        <v>120</v>
      </c>
      <c r="F71" s="2" t="s">
        <v>120</v>
      </c>
      <c r="G71" s="2"/>
      <c r="H71" s="2"/>
      <c r="I71" s="2" t="s">
        <v>120</v>
      </c>
      <c r="J71" s="2" t="s">
        <v>120</v>
      </c>
      <c r="K71" s="2"/>
      <c r="L71" s="2"/>
      <c r="M71" s="2"/>
      <c r="N71" s="2"/>
      <c r="O71" s="2"/>
      <c r="P71" s="2"/>
      <c r="Q71" s="2"/>
      <c r="R71" s="9">
        <v>304029</v>
      </c>
      <c r="S71" s="9">
        <v>304000</v>
      </c>
      <c r="T71" s="10" t="s">
        <v>1228</v>
      </c>
      <c r="V71" s="9" t="s">
        <v>75</v>
      </c>
      <c r="W71" s="46">
        <v>41019</v>
      </c>
      <c r="X71" s="46">
        <v>41019</v>
      </c>
      <c r="Y71" s="9">
        <v>710</v>
      </c>
    </row>
    <row r="72" spans="1:25" ht="26.4" x14ac:dyDescent="0.25">
      <c r="A72" s="9" t="s">
        <v>940</v>
      </c>
      <c r="B72" s="9" t="s">
        <v>2338</v>
      </c>
      <c r="C72" s="51" t="s">
        <v>2341</v>
      </c>
      <c r="D72" s="4" t="s">
        <v>2344</v>
      </c>
      <c r="E72" s="2" t="s">
        <v>120</v>
      </c>
      <c r="F72" s="2" t="s">
        <v>120</v>
      </c>
      <c r="G72" s="2" t="s">
        <v>120</v>
      </c>
      <c r="H72" s="2"/>
      <c r="I72" s="2" t="s">
        <v>120</v>
      </c>
      <c r="J72" s="2" t="s">
        <v>120</v>
      </c>
      <c r="K72" s="2"/>
      <c r="L72" s="2"/>
      <c r="M72" s="2"/>
      <c r="N72" s="2"/>
      <c r="O72" s="2"/>
      <c r="P72" s="2"/>
      <c r="Q72" s="2"/>
      <c r="R72" s="9">
        <v>305001</v>
      </c>
      <c r="S72" s="9">
        <v>305000</v>
      </c>
      <c r="T72" s="10" t="s">
        <v>3656</v>
      </c>
      <c r="U72" s="10"/>
      <c r="V72" s="9" t="s">
        <v>75</v>
      </c>
      <c r="W72" s="46">
        <v>42206</v>
      </c>
      <c r="X72" s="46">
        <v>42026</v>
      </c>
      <c r="Y72" s="9">
        <v>720</v>
      </c>
    </row>
    <row r="73" spans="1:25" ht="26.4" x14ac:dyDescent="0.25">
      <c r="A73" s="9" t="s">
        <v>940</v>
      </c>
      <c r="B73" s="9" t="s">
        <v>2339</v>
      </c>
      <c r="C73" s="51" t="s">
        <v>2342</v>
      </c>
      <c r="D73" s="4" t="s">
        <v>2346</v>
      </c>
      <c r="E73" s="2" t="s">
        <v>120</v>
      </c>
      <c r="F73" s="2" t="s">
        <v>120</v>
      </c>
      <c r="G73" s="2" t="s">
        <v>120</v>
      </c>
      <c r="H73" s="2"/>
      <c r="I73" s="2" t="s">
        <v>120</v>
      </c>
      <c r="J73" s="2" t="s">
        <v>120</v>
      </c>
      <c r="K73" s="2"/>
      <c r="L73" s="2"/>
      <c r="M73" s="2"/>
      <c r="N73" s="2"/>
      <c r="O73" s="2"/>
      <c r="P73" s="2"/>
      <c r="Q73" s="2"/>
      <c r="R73" s="9">
        <v>305002</v>
      </c>
      <c r="S73" s="9">
        <v>305000</v>
      </c>
      <c r="T73" s="10" t="s">
        <v>3656</v>
      </c>
      <c r="U73" s="10"/>
      <c r="V73" s="9" t="s">
        <v>75</v>
      </c>
      <c r="W73" s="46">
        <v>42206</v>
      </c>
      <c r="X73" s="46">
        <v>42026</v>
      </c>
      <c r="Y73" s="9">
        <v>730</v>
      </c>
    </row>
    <row r="74" spans="1:25" ht="26.4" x14ac:dyDescent="0.25">
      <c r="A74" s="9" t="s">
        <v>940</v>
      </c>
      <c r="B74" s="9" t="s">
        <v>2340</v>
      </c>
      <c r="C74" s="51" t="s">
        <v>2343</v>
      </c>
      <c r="D74" s="4" t="s">
        <v>2345</v>
      </c>
      <c r="E74" s="2" t="s">
        <v>120</v>
      </c>
      <c r="F74" s="2" t="s">
        <v>120</v>
      </c>
      <c r="G74" s="2" t="s">
        <v>120</v>
      </c>
      <c r="H74" s="2"/>
      <c r="I74" s="2" t="s">
        <v>120</v>
      </c>
      <c r="J74" s="2" t="s">
        <v>120</v>
      </c>
      <c r="K74" s="2"/>
      <c r="L74" s="2"/>
      <c r="M74" s="2"/>
      <c r="N74" s="2"/>
      <c r="O74" s="2"/>
      <c r="P74" s="2"/>
      <c r="Q74" s="2"/>
      <c r="R74" s="9">
        <v>305003</v>
      </c>
      <c r="S74" s="9">
        <v>305000</v>
      </c>
      <c r="T74" s="10" t="s">
        <v>3656</v>
      </c>
      <c r="U74" s="10"/>
      <c r="V74" s="9" t="s">
        <v>75</v>
      </c>
      <c r="W74" s="46">
        <v>42206</v>
      </c>
      <c r="X74" s="46">
        <v>42026</v>
      </c>
      <c r="Y74" s="9">
        <v>740</v>
      </c>
    </row>
    <row r="75" spans="1:25" ht="52.8" x14ac:dyDescent="0.25">
      <c r="A75" s="9" t="s">
        <v>940</v>
      </c>
      <c r="B75" s="9" t="s">
        <v>2991</v>
      </c>
      <c r="C75" s="10" t="s">
        <v>2992</v>
      </c>
      <c r="D75" s="4" t="s">
        <v>2347</v>
      </c>
      <c r="E75" s="2" t="s">
        <v>120</v>
      </c>
      <c r="F75" s="2" t="s">
        <v>120</v>
      </c>
      <c r="G75" s="2" t="s">
        <v>120</v>
      </c>
      <c r="H75" s="2"/>
      <c r="I75" s="2" t="s">
        <v>120</v>
      </c>
      <c r="J75" s="2" t="s">
        <v>120</v>
      </c>
      <c r="K75" s="2"/>
      <c r="L75" s="2"/>
      <c r="M75" s="2"/>
      <c r="N75" s="2"/>
      <c r="O75" s="2"/>
      <c r="P75" s="2"/>
      <c r="Q75" s="2"/>
      <c r="R75" s="9">
        <v>305004</v>
      </c>
      <c r="S75" s="9">
        <v>305000</v>
      </c>
      <c r="T75" s="10" t="s">
        <v>3657</v>
      </c>
      <c r="U75" s="10"/>
      <c r="V75" s="9" t="s">
        <v>75</v>
      </c>
      <c r="W75" s="46">
        <v>42206</v>
      </c>
      <c r="X75" s="46">
        <v>42082</v>
      </c>
      <c r="Y75" s="9">
        <v>750</v>
      </c>
    </row>
    <row r="76" spans="1:25" ht="26.4" x14ac:dyDescent="0.25">
      <c r="A76" s="9" t="s">
        <v>2023</v>
      </c>
      <c r="B76" s="9" t="s">
        <v>2348</v>
      </c>
      <c r="D76" s="10" t="s">
        <v>2689</v>
      </c>
      <c r="E76" s="2"/>
      <c r="F76" s="2"/>
      <c r="G76" s="2"/>
      <c r="H76" s="2"/>
      <c r="I76" s="2"/>
      <c r="J76" s="2"/>
      <c r="K76" s="6" t="s">
        <v>120</v>
      </c>
      <c r="L76" s="6" t="s">
        <v>120</v>
      </c>
      <c r="M76" s="6" t="s">
        <v>120</v>
      </c>
      <c r="N76" s="6"/>
      <c r="O76" s="6"/>
      <c r="P76" s="6"/>
      <c r="Q76" s="6"/>
      <c r="R76" s="9">
        <v>306001</v>
      </c>
      <c r="S76" s="9">
        <v>306000</v>
      </c>
      <c r="T76" s="10" t="s">
        <v>3656</v>
      </c>
      <c r="U76" s="10"/>
      <c r="V76" s="9" t="s">
        <v>75</v>
      </c>
      <c r="W76" s="46">
        <v>42206</v>
      </c>
      <c r="X76" s="46">
        <v>42026</v>
      </c>
      <c r="Y76" s="9">
        <v>760</v>
      </c>
    </row>
    <row r="77" spans="1:25" ht="26.4" x14ac:dyDescent="0.25">
      <c r="A77" s="9" t="s">
        <v>2023</v>
      </c>
      <c r="B77" s="9" t="s">
        <v>2349</v>
      </c>
      <c r="D77" s="10" t="s">
        <v>2690</v>
      </c>
      <c r="E77" s="2"/>
      <c r="F77" s="2"/>
      <c r="G77" s="2"/>
      <c r="H77" s="2"/>
      <c r="I77" s="2"/>
      <c r="J77" s="2"/>
      <c r="K77" s="6" t="s">
        <v>120</v>
      </c>
      <c r="L77" s="6" t="s">
        <v>120</v>
      </c>
      <c r="M77" s="6" t="s">
        <v>120</v>
      </c>
      <c r="N77" s="6"/>
      <c r="O77" s="6"/>
      <c r="P77" s="6"/>
      <c r="Q77" s="6"/>
      <c r="R77" s="9">
        <v>306002</v>
      </c>
      <c r="S77" s="9">
        <v>306000</v>
      </c>
      <c r="T77" s="10" t="s">
        <v>3656</v>
      </c>
      <c r="U77" s="10"/>
      <c r="V77" s="9" t="s">
        <v>75</v>
      </c>
      <c r="W77" s="46">
        <v>42206</v>
      </c>
      <c r="X77" s="46">
        <v>42026</v>
      </c>
      <c r="Y77" s="9">
        <v>770</v>
      </c>
    </row>
    <row r="78" spans="1:25" ht="26.4" x14ac:dyDescent="0.25">
      <c r="A78" s="9" t="s">
        <v>2023</v>
      </c>
      <c r="B78" s="9" t="s">
        <v>2350</v>
      </c>
      <c r="D78" s="10" t="s">
        <v>2691</v>
      </c>
      <c r="E78" s="2"/>
      <c r="F78" s="2"/>
      <c r="G78" s="2"/>
      <c r="H78" s="2"/>
      <c r="I78" s="2"/>
      <c r="J78" s="2"/>
      <c r="K78" s="6" t="s">
        <v>120</v>
      </c>
      <c r="L78" s="6" t="s">
        <v>120</v>
      </c>
      <c r="M78" s="6" t="s">
        <v>120</v>
      </c>
      <c r="N78" s="6"/>
      <c r="O78" s="6"/>
      <c r="P78" s="6"/>
      <c r="Q78" s="6"/>
      <c r="R78" s="9">
        <v>306003</v>
      </c>
      <c r="S78" s="9">
        <v>306000</v>
      </c>
      <c r="T78" s="10" t="s">
        <v>3656</v>
      </c>
      <c r="U78" s="10"/>
      <c r="V78" s="9" t="s">
        <v>75</v>
      </c>
      <c r="W78" s="46">
        <v>42206</v>
      </c>
      <c r="X78" s="46">
        <v>42026</v>
      </c>
      <c r="Y78" s="9">
        <v>780</v>
      </c>
    </row>
    <row r="79" spans="1:25" ht="26.4" x14ac:dyDescent="0.25">
      <c r="A79" s="9" t="s">
        <v>2023</v>
      </c>
      <c r="B79" s="9" t="s">
        <v>2351</v>
      </c>
      <c r="D79" s="10" t="s">
        <v>2692</v>
      </c>
      <c r="E79" s="2"/>
      <c r="F79" s="2"/>
      <c r="G79" s="2"/>
      <c r="H79" s="2"/>
      <c r="I79" s="2"/>
      <c r="J79" s="2"/>
      <c r="K79" s="6" t="s">
        <v>120</v>
      </c>
      <c r="L79" s="6" t="s">
        <v>120</v>
      </c>
      <c r="M79" s="6" t="s">
        <v>120</v>
      </c>
      <c r="N79" s="6"/>
      <c r="O79" s="6"/>
      <c r="P79" s="6"/>
      <c r="Q79" s="6"/>
      <c r="R79" s="9">
        <v>306004</v>
      </c>
      <c r="S79" s="9">
        <v>306000</v>
      </c>
      <c r="T79" s="10" t="s">
        <v>3656</v>
      </c>
      <c r="U79" s="10"/>
      <c r="V79" s="9" t="s">
        <v>75</v>
      </c>
      <c r="W79" s="46">
        <v>42206</v>
      </c>
      <c r="X79" s="46">
        <v>42026</v>
      </c>
      <c r="Y79" s="9">
        <v>790</v>
      </c>
    </row>
    <row r="80" spans="1:25" ht="26.4" x14ac:dyDescent="0.25">
      <c r="A80" s="9" t="s">
        <v>2023</v>
      </c>
      <c r="B80" s="9" t="s">
        <v>2352</v>
      </c>
      <c r="D80" s="10" t="s">
        <v>2693</v>
      </c>
      <c r="E80" s="2"/>
      <c r="F80" s="2"/>
      <c r="G80" s="2"/>
      <c r="H80" s="2"/>
      <c r="I80" s="2"/>
      <c r="J80" s="2"/>
      <c r="K80" s="6" t="s">
        <v>120</v>
      </c>
      <c r="L80" s="6" t="s">
        <v>120</v>
      </c>
      <c r="M80" s="6" t="s">
        <v>120</v>
      </c>
      <c r="N80" s="6"/>
      <c r="O80" s="6"/>
      <c r="P80" s="6"/>
      <c r="Q80" s="6"/>
      <c r="R80" s="9">
        <v>306005</v>
      </c>
      <c r="S80" s="9">
        <v>306000</v>
      </c>
      <c r="T80" s="10" t="s">
        <v>3656</v>
      </c>
      <c r="U80" s="10"/>
      <c r="V80" s="9" t="s">
        <v>75</v>
      </c>
      <c r="W80" s="46">
        <v>42206</v>
      </c>
      <c r="X80" s="46">
        <v>42026</v>
      </c>
      <c r="Y80" s="9">
        <v>800</v>
      </c>
    </row>
    <row r="81" spans="1:25" ht="26.4" x14ac:dyDescent="0.25">
      <c r="A81" s="9" t="s">
        <v>2023</v>
      </c>
      <c r="B81" s="52" t="s">
        <v>1005</v>
      </c>
      <c r="D81" s="10" t="s">
        <v>2694</v>
      </c>
      <c r="E81" s="2"/>
      <c r="F81" s="2"/>
      <c r="G81" s="2"/>
      <c r="H81" s="2"/>
      <c r="I81" s="2"/>
      <c r="J81" s="2"/>
      <c r="K81" s="6" t="s">
        <v>120</v>
      </c>
      <c r="L81" s="6" t="s">
        <v>120</v>
      </c>
      <c r="M81" s="6" t="s">
        <v>120</v>
      </c>
      <c r="N81" s="6"/>
      <c r="O81" s="6"/>
      <c r="P81" s="6"/>
      <c r="Q81" s="6"/>
      <c r="R81" s="9">
        <v>306006</v>
      </c>
      <c r="S81" s="9">
        <v>306000</v>
      </c>
      <c r="T81" s="10" t="s">
        <v>3656</v>
      </c>
      <c r="U81" s="10"/>
      <c r="V81" s="9" t="s">
        <v>75</v>
      </c>
      <c r="W81" s="46">
        <v>42206</v>
      </c>
      <c r="X81" s="46">
        <v>42026</v>
      </c>
      <c r="Y81" s="9">
        <v>810</v>
      </c>
    </row>
    <row r="82" spans="1:25" ht="26.4" x14ac:dyDescent="0.25">
      <c r="A82" s="9" t="s">
        <v>2023</v>
      </c>
      <c r="B82" s="52" t="s">
        <v>2353</v>
      </c>
      <c r="D82" s="10" t="s">
        <v>2695</v>
      </c>
      <c r="E82" s="2"/>
      <c r="F82" s="2"/>
      <c r="G82" s="2"/>
      <c r="H82" s="2"/>
      <c r="I82" s="2"/>
      <c r="J82" s="2"/>
      <c r="K82" s="6" t="s">
        <v>120</v>
      </c>
      <c r="L82" s="6" t="s">
        <v>120</v>
      </c>
      <c r="M82" s="6" t="s">
        <v>120</v>
      </c>
      <c r="N82" s="6"/>
      <c r="O82" s="6"/>
      <c r="P82" s="6"/>
      <c r="Q82" s="6"/>
      <c r="R82" s="9">
        <v>306007</v>
      </c>
      <c r="S82" s="9">
        <v>306000</v>
      </c>
      <c r="T82" s="10" t="s">
        <v>3656</v>
      </c>
      <c r="U82" s="10"/>
      <c r="V82" s="9" t="s">
        <v>75</v>
      </c>
      <c r="W82" s="46">
        <v>42206</v>
      </c>
      <c r="X82" s="46">
        <v>42026</v>
      </c>
      <c r="Y82" s="9">
        <v>820</v>
      </c>
    </row>
    <row r="83" spans="1:25" ht="26.4" x14ac:dyDescent="0.25">
      <c r="A83" s="9" t="s">
        <v>2023</v>
      </c>
      <c r="B83" s="52" t="s">
        <v>2355</v>
      </c>
      <c r="D83" s="10" t="s">
        <v>2696</v>
      </c>
      <c r="E83" s="2"/>
      <c r="F83" s="2"/>
      <c r="G83" s="2"/>
      <c r="H83" s="2"/>
      <c r="I83" s="2"/>
      <c r="J83" s="2"/>
      <c r="K83" s="6" t="s">
        <v>120</v>
      </c>
      <c r="L83" s="6" t="s">
        <v>120</v>
      </c>
      <c r="M83" s="6" t="s">
        <v>120</v>
      </c>
      <c r="N83" s="6"/>
      <c r="O83" s="6"/>
      <c r="P83" s="6"/>
      <c r="Q83" s="6"/>
      <c r="R83" s="9">
        <v>306008</v>
      </c>
      <c r="S83" s="9">
        <v>306000</v>
      </c>
      <c r="T83" s="10" t="s">
        <v>3656</v>
      </c>
      <c r="U83" s="10"/>
      <c r="V83" s="9" t="s">
        <v>75</v>
      </c>
      <c r="W83" s="46">
        <v>42206</v>
      </c>
      <c r="X83" s="46">
        <v>42026</v>
      </c>
      <c r="Y83" s="9">
        <v>830</v>
      </c>
    </row>
    <row r="84" spans="1:25" ht="26.4" x14ac:dyDescent="0.25">
      <c r="A84" s="9" t="s">
        <v>2023</v>
      </c>
      <c r="B84" s="52" t="s">
        <v>2354</v>
      </c>
      <c r="D84" s="10" t="s">
        <v>2697</v>
      </c>
      <c r="E84" s="2"/>
      <c r="F84" s="2"/>
      <c r="G84" s="2"/>
      <c r="H84" s="2"/>
      <c r="I84" s="2"/>
      <c r="J84" s="2"/>
      <c r="K84" s="6" t="s">
        <v>120</v>
      </c>
      <c r="L84" s="6" t="s">
        <v>120</v>
      </c>
      <c r="M84" s="6" t="s">
        <v>120</v>
      </c>
      <c r="N84" s="6"/>
      <c r="O84" s="6"/>
      <c r="P84" s="6"/>
      <c r="Q84" s="6"/>
      <c r="R84" s="9">
        <v>306009</v>
      </c>
      <c r="S84" s="9">
        <v>306000</v>
      </c>
      <c r="T84" s="10" t="s">
        <v>3656</v>
      </c>
      <c r="U84" s="10"/>
      <c r="V84" s="9" t="s">
        <v>75</v>
      </c>
      <c r="W84" s="46">
        <v>42206</v>
      </c>
      <c r="X84" s="46">
        <v>42026</v>
      </c>
      <c r="Y84" s="9">
        <v>840</v>
      </c>
    </row>
    <row r="85" spans="1:25" x14ac:dyDescent="0.25">
      <c r="A85" s="9" t="s">
        <v>2023</v>
      </c>
      <c r="B85" s="53" t="s">
        <v>2828</v>
      </c>
      <c r="D85" s="10" t="s">
        <v>2876</v>
      </c>
      <c r="E85" s="2"/>
      <c r="F85" s="2"/>
      <c r="G85" s="2"/>
      <c r="H85" s="2"/>
      <c r="I85" s="2"/>
      <c r="J85" s="2"/>
      <c r="K85" s="6"/>
      <c r="L85" s="6"/>
      <c r="M85" s="6"/>
      <c r="N85" s="6"/>
      <c r="O85" s="6"/>
      <c r="P85" s="6"/>
      <c r="Q85" s="6"/>
      <c r="R85" s="9">
        <v>306070</v>
      </c>
      <c r="S85" s="9">
        <v>306000</v>
      </c>
      <c r="T85" s="10" t="s">
        <v>3658</v>
      </c>
      <c r="U85" s="10"/>
      <c r="V85" s="9" t="s">
        <v>75</v>
      </c>
      <c r="W85" s="46">
        <v>42206</v>
      </c>
      <c r="X85" s="46">
        <v>42053</v>
      </c>
      <c r="Y85" s="9">
        <v>850</v>
      </c>
    </row>
    <row r="86" spans="1:25" x14ac:dyDescent="0.25">
      <c r="A86" s="9" t="s">
        <v>2023</v>
      </c>
      <c r="B86" s="53" t="s">
        <v>2829</v>
      </c>
      <c r="D86" s="10" t="s">
        <v>2877</v>
      </c>
      <c r="E86" s="2"/>
      <c r="F86" s="2"/>
      <c r="G86" s="2"/>
      <c r="H86" s="2"/>
      <c r="I86" s="2"/>
      <c r="J86" s="2"/>
      <c r="K86" s="6"/>
      <c r="L86" s="6"/>
      <c r="M86" s="6"/>
      <c r="N86" s="6"/>
      <c r="O86" s="6"/>
      <c r="P86" s="6"/>
      <c r="Q86" s="6"/>
      <c r="R86" s="9">
        <v>306071</v>
      </c>
      <c r="S86" s="9">
        <v>306000</v>
      </c>
      <c r="T86" s="10" t="s">
        <v>3658</v>
      </c>
      <c r="U86" s="10"/>
      <c r="V86" s="9" t="s">
        <v>75</v>
      </c>
      <c r="W86" s="46">
        <v>42206</v>
      </c>
      <c r="X86" s="46">
        <v>42053</v>
      </c>
      <c r="Y86" s="9">
        <v>860</v>
      </c>
    </row>
    <row r="87" spans="1:25" x14ac:dyDescent="0.25">
      <c r="A87" s="9" t="s">
        <v>2023</v>
      </c>
      <c r="B87" s="53" t="s">
        <v>2830</v>
      </c>
      <c r="D87" s="10" t="s">
        <v>2878</v>
      </c>
      <c r="E87" s="2"/>
      <c r="F87" s="2"/>
      <c r="G87" s="2"/>
      <c r="H87" s="2"/>
      <c r="I87" s="2"/>
      <c r="J87" s="2"/>
      <c r="K87" s="6"/>
      <c r="L87" s="6"/>
      <c r="M87" s="6"/>
      <c r="N87" s="6"/>
      <c r="O87" s="6"/>
      <c r="P87" s="6"/>
      <c r="Q87" s="6"/>
      <c r="R87" s="9">
        <v>306072</v>
      </c>
      <c r="S87" s="9">
        <v>306000</v>
      </c>
      <c r="T87" s="10" t="s">
        <v>3658</v>
      </c>
      <c r="U87" s="10"/>
      <c r="V87" s="9" t="s">
        <v>75</v>
      </c>
      <c r="W87" s="46">
        <v>42206</v>
      </c>
      <c r="X87" s="46">
        <v>42053</v>
      </c>
      <c r="Y87" s="9">
        <v>870</v>
      </c>
    </row>
    <row r="88" spans="1:25" x14ac:dyDescent="0.25">
      <c r="A88" s="9" t="s">
        <v>2023</v>
      </c>
      <c r="B88" s="53" t="s">
        <v>2831</v>
      </c>
      <c r="D88" s="10" t="s">
        <v>2879</v>
      </c>
      <c r="E88" s="2"/>
      <c r="F88" s="2"/>
      <c r="G88" s="2"/>
      <c r="H88" s="2"/>
      <c r="I88" s="2"/>
      <c r="J88" s="2"/>
      <c r="K88" s="6"/>
      <c r="L88" s="6"/>
      <c r="M88" s="6"/>
      <c r="N88" s="6"/>
      <c r="O88" s="6"/>
      <c r="P88" s="6"/>
      <c r="Q88" s="6"/>
      <c r="R88" s="9">
        <v>306073</v>
      </c>
      <c r="S88" s="9">
        <v>306000</v>
      </c>
      <c r="T88" s="10" t="s">
        <v>3658</v>
      </c>
      <c r="U88" s="10"/>
      <c r="V88" s="9" t="s">
        <v>75</v>
      </c>
      <c r="W88" s="46">
        <v>42206</v>
      </c>
      <c r="X88" s="46">
        <v>42053</v>
      </c>
      <c r="Y88" s="9">
        <v>880</v>
      </c>
    </row>
    <row r="89" spans="1:25" x14ac:dyDescent="0.25">
      <c r="A89" s="9" t="s">
        <v>2023</v>
      </c>
      <c r="B89" s="53" t="s">
        <v>2832</v>
      </c>
      <c r="D89" s="10" t="s">
        <v>3436</v>
      </c>
      <c r="E89" s="2"/>
      <c r="F89" s="2"/>
      <c r="G89" s="2"/>
      <c r="H89" s="2"/>
      <c r="I89" s="2"/>
      <c r="J89" s="2"/>
      <c r="K89" s="6"/>
      <c r="L89" s="6"/>
      <c r="M89" s="6"/>
      <c r="N89" s="6"/>
      <c r="O89" s="6"/>
      <c r="P89" s="6"/>
      <c r="Q89" s="6"/>
      <c r="R89" s="9">
        <v>306074</v>
      </c>
      <c r="S89" s="9">
        <v>306000</v>
      </c>
      <c r="T89" s="10" t="s">
        <v>3658</v>
      </c>
      <c r="U89" s="10"/>
      <c r="V89" s="9" t="s">
        <v>75</v>
      </c>
      <c r="W89" s="46">
        <v>42206</v>
      </c>
      <c r="X89" s="46">
        <v>42053</v>
      </c>
      <c r="Y89" s="9">
        <v>890</v>
      </c>
    </row>
    <row r="90" spans="1:25" ht="26.4" x14ac:dyDescent="0.25">
      <c r="A90" s="9" t="s">
        <v>2023</v>
      </c>
      <c r="B90" s="52" t="s">
        <v>2356</v>
      </c>
      <c r="D90" s="10" t="s">
        <v>2698</v>
      </c>
      <c r="E90" s="2"/>
      <c r="F90" s="2"/>
      <c r="G90" s="2"/>
      <c r="H90" s="2"/>
      <c r="I90" s="2"/>
      <c r="J90" s="2"/>
      <c r="K90" s="6" t="s">
        <v>120</v>
      </c>
      <c r="L90" s="6" t="s">
        <v>120</v>
      </c>
      <c r="M90" s="6" t="s">
        <v>120</v>
      </c>
      <c r="N90" s="6"/>
      <c r="O90" s="6"/>
      <c r="P90" s="6"/>
      <c r="Q90" s="6"/>
      <c r="R90" s="9">
        <v>306010</v>
      </c>
      <c r="S90" s="9">
        <v>306000</v>
      </c>
      <c r="T90" s="10" t="s">
        <v>3656</v>
      </c>
      <c r="U90" s="10"/>
      <c r="V90" s="9" t="s">
        <v>75</v>
      </c>
      <c r="W90" s="46">
        <v>42206</v>
      </c>
      <c r="X90" s="46">
        <v>42026</v>
      </c>
      <c r="Y90" s="9">
        <v>900</v>
      </c>
    </row>
    <row r="91" spans="1:25" x14ac:dyDescent="0.25">
      <c r="A91" s="9" t="s">
        <v>2023</v>
      </c>
      <c r="B91" s="53" t="s">
        <v>2833</v>
      </c>
      <c r="D91" s="10" t="s">
        <v>2880</v>
      </c>
      <c r="E91" s="2"/>
      <c r="F91" s="2"/>
      <c r="G91" s="2"/>
      <c r="H91" s="2"/>
      <c r="I91" s="2"/>
      <c r="J91" s="2"/>
      <c r="K91" s="6"/>
      <c r="L91" s="6"/>
      <c r="M91" s="6"/>
      <c r="N91" s="6"/>
      <c r="O91" s="6"/>
      <c r="P91" s="6"/>
      <c r="Q91" s="6"/>
      <c r="R91" s="9">
        <v>306075</v>
      </c>
      <c r="S91" s="9">
        <v>306000</v>
      </c>
      <c r="T91" s="10" t="s">
        <v>3658</v>
      </c>
      <c r="U91" s="10"/>
      <c r="V91" s="9" t="s">
        <v>75</v>
      </c>
      <c r="W91" s="46">
        <v>42206</v>
      </c>
      <c r="X91" s="46">
        <v>42053</v>
      </c>
      <c r="Y91" s="9">
        <v>910</v>
      </c>
    </row>
    <row r="92" spans="1:25" x14ac:dyDescent="0.25">
      <c r="A92" s="9" t="s">
        <v>2023</v>
      </c>
      <c r="B92" s="53" t="s">
        <v>2834</v>
      </c>
      <c r="D92" s="10" t="s">
        <v>2881</v>
      </c>
      <c r="E92" s="2"/>
      <c r="F92" s="2"/>
      <c r="G92" s="2"/>
      <c r="H92" s="2"/>
      <c r="I92" s="2"/>
      <c r="J92" s="2"/>
      <c r="K92" s="6"/>
      <c r="L92" s="6"/>
      <c r="M92" s="6"/>
      <c r="N92" s="6"/>
      <c r="O92" s="6"/>
      <c r="P92" s="6"/>
      <c r="Q92" s="6"/>
      <c r="R92" s="9">
        <v>306076</v>
      </c>
      <c r="S92" s="9">
        <v>306000</v>
      </c>
      <c r="T92" s="10" t="s">
        <v>3658</v>
      </c>
      <c r="U92" s="10"/>
      <c r="V92" s="9" t="s">
        <v>75</v>
      </c>
      <c r="W92" s="46">
        <v>42206</v>
      </c>
      <c r="X92" s="46">
        <v>42053</v>
      </c>
      <c r="Y92" s="9">
        <v>920</v>
      </c>
    </row>
    <row r="93" spans="1:25" x14ac:dyDescent="0.25">
      <c r="A93" s="9" t="s">
        <v>2023</v>
      </c>
      <c r="B93" s="53" t="s">
        <v>2835</v>
      </c>
      <c r="D93" s="10" t="s">
        <v>2882</v>
      </c>
      <c r="E93" s="2"/>
      <c r="F93" s="2"/>
      <c r="G93" s="2"/>
      <c r="H93" s="2"/>
      <c r="I93" s="2"/>
      <c r="J93" s="2"/>
      <c r="K93" s="6"/>
      <c r="L93" s="6"/>
      <c r="M93" s="6"/>
      <c r="N93" s="6"/>
      <c r="O93" s="6"/>
      <c r="P93" s="6"/>
      <c r="Q93" s="6"/>
      <c r="R93" s="9">
        <v>306077</v>
      </c>
      <c r="S93" s="9">
        <v>306000</v>
      </c>
      <c r="T93" s="10" t="s">
        <v>3658</v>
      </c>
      <c r="U93" s="10"/>
      <c r="V93" s="9" t="s">
        <v>75</v>
      </c>
      <c r="W93" s="46">
        <v>42206</v>
      </c>
      <c r="X93" s="46">
        <v>42053</v>
      </c>
      <c r="Y93" s="9">
        <v>930</v>
      </c>
    </row>
    <row r="94" spans="1:25" ht="26.4" x14ac:dyDescent="0.25">
      <c r="A94" s="9" t="s">
        <v>2023</v>
      </c>
      <c r="B94" s="52" t="s">
        <v>2357</v>
      </c>
      <c r="D94" s="10" t="s">
        <v>2699</v>
      </c>
      <c r="E94" s="2"/>
      <c r="F94" s="2"/>
      <c r="G94" s="2"/>
      <c r="H94" s="2"/>
      <c r="I94" s="2"/>
      <c r="J94" s="2"/>
      <c r="K94" s="6" t="s">
        <v>120</v>
      </c>
      <c r="L94" s="6" t="s">
        <v>120</v>
      </c>
      <c r="M94" s="6" t="s">
        <v>120</v>
      </c>
      <c r="N94" s="6"/>
      <c r="O94" s="6"/>
      <c r="P94" s="6"/>
      <c r="Q94" s="6"/>
      <c r="R94" s="9">
        <v>306011</v>
      </c>
      <c r="S94" s="9">
        <v>306000</v>
      </c>
      <c r="T94" s="10" t="s">
        <v>3656</v>
      </c>
      <c r="U94" s="10"/>
      <c r="V94" s="9" t="s">
        <v>75</v>
      </c>
      <c r="W94" s="46">
        <v>42206</v>
      </c>
      <c r="X94" s="46">
        <v>42026</v>
      </c>
      <c r="Y94" s="9">
        <v>940</v>
      </c>
    </row>
    <row r="95" spans="1:25" ht="26.4" x14ac:dyDescent="0.25">
      <c r="A95" s="9" t="s">
        <v>2023</v>
      </c>
      <c r="B95" s="52" t="s">
        <v>2358</v>
      </c>
      <c r="D95" s="10" t="s">
        <v>2700</v>
      </c>
      <c r="E95" s="2"/>
      <c r="F95" s="2"/>
      <c r="G95" s="2"/>
      <c r="H95" s="2"/>
      <c r="I95" s="2"/>
      <c r="J95" s="2"/>
      <c r="K95" s="6" t="s">
        <v>120</v>
      </c>
      <c r="L95" s="6" t="s">
        <v>120</v>
      </c>
      <c r="M95" s="6" t="s">
        <v>120</v>
      </c>
      <c r="N95" s="6"/>
      <c r="O95" s="6"/>
      <c r="P95" s="6"/>
      <c r="Q95" s="6"/>
      <c r="R95" s="9">
        <v>306012</v>
      </c>
      <c r="S95" s="9">
        <v>306000</v>
      </c>
      <c r="T95" s="10" t="s">
        <v>3656</v>
      </c>
      <c r="U95" s="10"/>
      <c r="V95" s="9" t="s">
        <v>75</v>
      </c>
      <c r="W95" s="46">
        <v>42206</v>
      </c>
      <c r="X95" s="46">
        <v>42026</v>
      </c>
      <c r="Y95" s="9">
        <v>950</v>
      </c>
    </row>
    <row r="96" spans="1:25" ht="26.4" x14ac:dyDescent="0.25">
      <c r="A96" s="9" t="s">
        <v>2023</v>
      </c>
      <c r="B96" s="52" t="s">
        <v>2359</v>
      </c>
      <c r="D96" s="10" t="s">
        <v>2701</v>
      </c>
      <c r="E96" s="2"/>
      <c r="F96" s="2"/>
      <c r="G96" s="2"/>
      <c r="H96" s="2"/>
      <c r="I96" s="2"/>
      <c r="J96" s="2"/>
      <c r="K96" s="6" t="s">
        <v>120</v>
      </c>
      <c r="L96" s="6" t="s">
        <v>120</v>
      </c>
      <c r="M96" s="6" t="s">
        <v>120</v>
      </c>
      <c r="N96" s="6"/>
      <c r="O96" s="6"/>
      <c r="P96" s="6"/>
      <c r="Q96" s="6"/>
      <c r="R96" s="9">
        <v>306013</v>
      </c>
      <c r="S96" s="9">
        <v>306000</v>
      </c>
      <c r="T96" s="10" t="s">
        <v>3656</v>
      </c>
      <c r="U96" s="10"/>
      <c r="V96" s="9" t="s">
        <v>75</v>
      </c>
      <c r="W96" s="46">
        <v>42206</v>
      </c>
      <c r="X96" s="46">
        <v>42026</v>
      </c>
      <c r="Y96" s="9">
        <v>960</v>
      </c>
    </row>
    <row r="97" spans="1:25" ht="26.4" x14ac:dyDescent="0.25">
      <c r="A97" s="9" t="s">
        <v>2023</v>
      </c>
      <c r="B97" s="52" t="s">
        <v>2360</v>
      </c>
      <c r="D97" s="10" t="s">
        <v>2702</v>
      </c>
      <c r="E97" s="2"/>
      <c r="F97" s="2"/>
      <c r="G97" s="2"/>
      <c r="H97" s="2"/>
      <c r="I97" s="2"/>
      <c r="J97" s="2"/>
      <c r="K97" s="6" t="s">
        <v>120</v>
      </c>
      <c r="L97" s="6" t="s">
        <v>120</v>
      </c>
      <c r="M97" s="6" t="s">
        <v>120</v>
      </c>
      <c r="N97" s="6"/>
      <c r="O97" s="6"/>
      <c r="P97" s="6"/>
      <c r="Q97" s="6"/>
      <c r="R97" s="9">
        <v>306014</v>
      </c>
      <c r="S97" s="9">
        <v>306000</v>
      </c>
      <c r="T97" s="10" t="s">
        <v>3656</v>
      </c>
      <c r="U97" s="10"/>
      <c r="V97" s="9" t="s">
        <v>75</v>
      </c>
      <c r="W97" s="46">
        <v>42206</v>
      </c>
      <c r="X97" s="46">
        <v>42026</v>
      </c>
      <c r="Y97" s="9">
        <v>970</v>
      </c>
    </row>
    <row r="98" spans="1:25" ht="26.4" x14ac:dyDescent="0.25">
      <c r="A98" s="9" t="s">
        <v>2023</v>
      </c>
      <c r="B98" s="52" t="s">
        <v>2361</v>
      </c>
      <c r="D98" s="10" t="s">
        <v>2703</v>
      </c>
      <c r="E98" s="2"/>
      <c r="F98" s="2"/>
      <c r="G98" s="2"/>
      <c r="H98" s="2"/>
      <c r="I98" s="2"/>
      <c r="J98" s="2"/>
      <c r="K98" s="6" t="s">
        <v>120</v>
      </c>
      <c r="L98" s="6" t="s">
        <v>120</v>
      </c>
      <c r="M98" s="6" t="s">
        <v>120</v>
      </c>
      <c r="N98" s="6"/>
      <c r="O98" s="6"/>
      <c r="P98" s="6"/>
      <c r="Q98" s="6"/>
      <c r="R98" s="9">
        <v>306015</v>
      </c>
      <c r="S98" s="9">
        <v>306000</v>
      </c>
      <c r="T98" s="10" t="s">
        <v>3656</v>
      </c>
      <c r="U98" s="10"/>
      <c r="V98" s="9" t="s">
        <v>75</v>
      </c>
      <c r="W98" s="46">
        <v>42206</v>
      </c>
      <c r="X98" s="46">
        <v>42026</v>
      </c>
      <c r="Y98" s="9">
        <v>980</v>
      </c>
    </row>
    <row r="99" spans="1:25" x14ac:dyDescent="0.25">
      <c r="A99" s="9" t="s">
        <v>2023</v>
      </c>
      <c r="B99" s="53" t="s">
        <v>2836</v>
      </c>
      <c r="D99" s="10" t="s">
        <v>2883</v>
      </c>
      <c r="E99" s="2"/>
      <c r="F99" s="2"/>
      <c r="G99" s="2"/>
      <c r="H99" s="2"/>
      <c r="I99" s="2"/>
      <c r="J99" s="2"/>
      <c r="K99" s="6"/>
      <c r="L99" s="6"/>
      <c r="M99" s="6"/>
      <c r="N99" s="6"/>
      <c r="O99" s="6"/>
      <c r="P99" s="6"/>
      <c r="Q99" s="6"/>
      <c r="R99" s="9">
        <v>306078</v>
      </c>
      <c r="S99" s="9">
        <v>306000</v>
      </c>
      <c r="T99" s="10" t="s">
        <v>3658</v>
      </c>
      <c r="U99" s="10"/>
      <c r="V99" s="9" t="s">
        <v>75</v>
      </c>
      <c r="W99" s="46">
        <v>42206</v>
      </c>
      <c r="X99" s="46">
        <v>42053</v>
      </c>
      <c r="Y99" s="9">
        <v>990</v>
      </c>
    </row>
    <row r="100" spans="1:25" ht="26.4" x14ac:dyDescent="0.25">
      <c r="A100" s="9" t="s">
        <v>2023</v>
      </c>
      <c r="B100" s="52" t="s">
        <v>2362</v>
      </c>
      <c r="D100" s="10" t="s">
        <v>2704</v>
      </c>
      <c r="E100" s="2"/>
      <c r="F100" s="2"/>
      <c r="G100" s="2"/>
      <c r="H100" s="2"/>
      <c r="I100" s="2"/>
      <c r="J100" s="2"/>
      <c r="K100" s="6" t="s">
        <v>120</v>
      </c>
      <c r="L100" s="6" t="s">
        <v>120</v>
      </c>
      <c r="M100" s="6" t="s">
        <v>120</v>
      </c>
      <c r="N100" s="6"/>
      <c r="O100" s="6"/>
      <c r="P100" s="6"/>
      <c r="Q100" s="6"/>
      <c r="R100" s="9">
        <v>306016</v>
      </c>
      <c r="S100" s="9">
        <v>306000</v>
      </c>
      <c r="T100" s="10" t="s">
        <v>3656</v>
      </c>
      <c r="U100" s="10"/>
      <c r="V100" s="9" t="s">
        <v>75</v>
      </c>
      <c r="W100" s="46">
        <v>42206</v>
      </c>
      <c r="X100" s="46">
        <v>42026</v>
      </c>
      <c r="Y100" s="9">
        <v>1000</v>
      </c>
    </row>
    <row r="101" spans="1:25" x14ac:dyDescent="0.25">
      <c r="A101" s="9" t="s">
        <v>2023</v>
      </c>
      <c r="B101" s="53" t="s">
        <v>2837</v>
      </c>
      <c r="D101" s="10" t="s">
        <v>2884</v>
      </c>
      <c r="E101" s="2"/>
      <c r="F101" s="2"/>
      <c r="G101" s="2"/>
      <c r="H101" s="2"/>
      <c r="I101" s="2"/>
      <c r="J101" s="2"/>
      <c r="K101" s="6"/>
      <c r="L101" s="6"/>
      <c r="M101" s="6"/>
      <c r="N101" s="6"/>
      <c r="O101" s="6"/>
      <c r="P101" s="6"/>
      <c r="Q101" s="6"/>
      <c r="R101" s="9">
        <v>306079</v>
      </c>
      <c r="S101" s="9">
        <v>306000</v>
      </c>
      <c r="T101" s="10" t="s">
        <v>3658</v>
      </c>
      <c r="U101" s="10"/>
      <c r="V101" s="9" t="s">
        <v>75</v>
      </c>
      <c r="W101" s="46">
        <v>42206</v>
      </c>
      <c r="X101" s="46">
        <v>42053</v>
      </c>
      <c r="Y101" s="9">
        <v>1010</v>
      </c>
    </row>
    <row r="102" spans="1:25" x14ac:dyDescent="0.25">
      <c r="A102" s="9" t="s">
        <v>2023</v>
      </c>
      <c r="B102" s="53" t="s">
        <v>2838</v>
      </c>
      <c r="D102" s="10" t="s">
        <v>2885</v>
      </c>
      <c r="E102" s="2"/>
      <c r="F102" s="2"/>
      <c r="G102" s="2"/>
      <c r="H102" s="2"/>
      <c r="I102" s="2"/>
      <c r="J102" s="2"/>
      <c r="K102" s="6"/>
      <c r="L102" s="6"/>
      <c r="M102" s="6"/>
      <c r="N102" s="6"/>
      <c r="O102" s="6"/>
      <c r="P102" s="6"/>
      <c r="Q102" s="6"/>
      <c r="R102" s="9">
        <v>306080</v>
      </c>
      <c r="S102" s="9">
        <v>306000</v>
      </c>
      <c r="T102" s="10" t="s">
        <v>3658</v>
      </c>
      <c r="U102" s="10"/>
      <c r="V102" s="9" t="s">
        <v>75</v>
      </c>
      <c r="W102" s="46">
        <v>42206</v>
      </c>
      <c r="X102" s="46">
        <v>42053</v>
      </c>
      <c r="Y102" s="9">
        <v>1020</v>
      </c>
    </row>
    <row r="103" spans="1:25" ht="26.4" x14ac:dyDescent="0.25">
      <c r="A103" s="9" t="s">
        <v>2023</v>
      </c>
      <c r="B103" s="52" t="s">
        <v>2363</v>
      </c>
      <c r="D103" s="10" t="s">
        <v>2705</v>
      </c>
      <c r="E103" s="2"/>
      <c r="F103" s="2"/>
      <c r="G103" s="2"/>
      <c r="H103" s="2"/>
      <c r="I103" s="2"/>
      <c r="J103" s="2"/>
      <c r="K103" s="6" t="s">
        <v>120</v>
      </c>
      <c r="L103" s="6" t="s">
        <v>120</v>
      </c>
      <c r="M103" s="6" t="s">
        <v>120</v>
      </c>
      <c r="N103" s="6"/>
      <c r="O103" s="6"/>
      <c r="P103" s="6"/>
      <c r="Q103" s="6"/>
      <c r="R103" s="9">
        <v>306017</v>
      </c>
      <c r="S103" s="9">
        <v>306000</v>
      </c>
      <c r="T103" s="10" t="s">
        <v>3656</v>
      </c>
      <c r="U103" s="10"/>
      <c r="V103" s="9" t="s">
        <v>75</v>
      </c>
      <c r="W103" s="46">
        <v>42206</v>
      </c>
      <c r="X103" s="46">
        <v>42026</v>
      </c>
      <c r="Y103" s="9">
        <v>1030</v>
      </c>
    </row>
    <row r="104" spans="1:25" x14ac:dyDescent="0.25">
      <c r="A104" s="9" t="s">
        <v>2023</v>
      </c>
      <c r="B104" s="53" t="s">
        <v>2839</v>
      </c>
      <c r="D104" s="10" t="s">
        <v>2886</v>
      </c>
      <c r="E104" s="2"/>
      <c r="F104" s="2"/>
      <c r="G104" s="2"/>
      <c r="H104" s="2"/>
      <c r="I104" s="2"/>
      <c r="J104" s="2"/>
      <c r="K104" s="6"/>
      <c r="L104" s="6"/>
      <c r="M104" s="6"/>
      <c r="N104" s="6"/>
      <c r="O104" s="6"/>
      <c r="P104" s="6"/>
      <c r="Q104" s="6"/>
      <c r="R104" s="9">
        <v>306081</v>
      </c>
      <c r="S104" s="9">
        <v>306000</v>
      </c>
      <c r="T104" s="10" t="s">
        <v>3658</v>
      </c>
      <c r="U104" s="10"/>
      <c r="V104" s="9" t="s">
        <v>75</v>
      </c>
      <c r="W104" s="46">
        <v>42206</v>
      </c>
      <c r="X104" s="46">
        <v>42053</v>
      </c>
      <c r="Y104" s="9">
        <v>1040</v>
      </c>
    </row>
    <row r="105" spans="1:25" ht="26.4" x14ac:dyDescent="0.25">
      <c r="A105" s="9" t="s">
        <v>2023</v>
      </c>
      <c r="B105" s="52" t="s">
        <v>2364</v>
      </c>
      <c r="D105" s="10" t="s">
        <v>2706</v>
      </c>
      <c r="E105" s="2"/>
      <c r="F105" s="2"/>
      <c r="G105" s="2"/>
      <c r="H105" s="2"/>
      <c r="I105" s="2"/>
      <c r="J105" s="2"/>
      <c r="K105" s="6" t="s">
        <v>120</v>
      </c>
      <c r="L105" s="6" t="s">
        <v>120</v>
      </c>
      <c r="M105" s="6" t="s">
        <v>120</v>
      </c>
      <c r="N105" s="6"/>
      <c r="O105" s="6"/>
      <c r="P105" s="6"/>
      <c r="Q105" s="6"/>
      <c r="R105" s="9">
        <v>306018</v>
      </c>
      <c r="S105" s="9">
        <v>306000</v>
      </c>
      <c r="T105" s="10" t="s">
        <v>3656</v>
      </c>
      <c r="U105" s="10"/>
      <c r="V105" s="9" t="s">
        <v>75</v>
      </c>
      <c r="W105" s="46">
        <v>42206</v>
      </c>
      <c r="X105" s="46">
        <v>42026</v>
      </c>
      <c r="Y105" s="9">
        <v>1050</v>
      </c>
    </row>
    <row r="106" spans="1:25" ht="26.4" x14ac:dyDescent="0.25">
      <c r="A106" s="9" t="s">
        <v>2023</v>
      </c>
      <c r="B106" s="52" t="s">
        <v>2365</v>
      </c>
      <c r="D106" s="10" t="s">
        <v>2707</v>
      </c>
      <c r="E106" s="2"/>
      <c r="F106" s="2"/>
      <c r="G106" s="2"/>
      <c r="H106" s="2"/>
      <c r="I106" s="2"/>
      <c r="J106" s="2"/>
      <c r="K106" s="6" t="s">
        <v>120</v>
      </c>
      <c r="L106" s="6" t="s">
        <v>120</v>
      </c>
      <c r="M106" s="6" t="s">
        <v>120</v>
      </c>
      <c r="N106" s="6"/>
      <c r="O106" s="6"/>
      <c r="P106" s="6"/>
      <c r="Q106" s="6"/>
      <c r="R106" s="9">
        <v>306019</v>
      </c>
      <c r="S106" s="9">
        <v>306000</v>
      </c>
      <c r="T106" s="10" t="s">
        <v>3656</v>
      </c>
      <c r="U106" s="10"/>
      <c r="V106" s="9" t="s">
        <v>75</v>
      </c>
      <c r="W106" s="46">
        <v>42206</v>
      </c>
      <c r="X106" s="46">
        <v>42026</v>
      </c>
      <c r="Y106" s="9">
        <v>1060</v>
      </c>
    </row>
    <row r="107" spans="1:25" ht="26.4" x14ac:dyDescent="0.25">
      <c r="A107" s="9" t="s">
        <v>2023</v>
      </c>
      <c r="B107" s="52" t="s">
        <v>2366</v>
      </c>
      <c r="D107" s="10" t="s">
        <v>2708</v>
      </c>
      <c r="E107" s="2"/>
      <c r="F107" s="2"/>
      <c r="G107" s="2"/>
      <c r="H107" s="2"/>
      <c r="I107" s="2"/>
      <c r="J107" s="2"/>
      <c r="K107" s="6" t="s">
        <v>120</v>
      </c>
      <c r="L107" s="6" t="s">
        <v>120</v>
      </c>
      <c r="M107" s="6" t="s">
        <v>120</v>
      </c>
      <c r="N107" s="6"/>
      <c r="O107" s="6"/>
      <c r="P107" s="6"/>
      <c r="Q107" s="6"/>
      <c r="R107" s="9">
        <v>306020</v>
      </c>
      <c r="S107" s="9">
        <v>306000</v>
      </c>
      <c r="T107" s="10" t="s">
        <v>3656</v>
      </c>
      <c r="U107" s="10"/>
      <c r="V107" s="9" t="s">
        <v>75</v>
      </c>
      <c r="W107" s="46">
        <v>42206</v>
      </c>
      <c r="X107" s="46">
        <v>42026</v>
      </c>
      <c r="Y107" s="9">
        <v>1070</v>
      </c>
    </row>
    <row r="108" spans="1:25" ht="26.4" x14ac:dyDescent="0.25">
      <c r="A108" s="9" t="s">
        <v>2023</v>
      </c>
      <c r="B108" s="52" t="s">
        <v>2367</v>
      </c>
      <c r="D108" s="10" t="s">
        <v>2709</v>
      </c>
      <c r="E108" s="2"/>
      <c r="F108" s="2"/>
      <c r="G108" s="2"/>
      <c r="H108" s="2"/>
      <c r="I108" s="2"/>
      <c r="J108" s="2"/>
      <c r="K108" s="6" t="s">
        <v>120</v>
      </c>
      <c r="L108" s="6" t="s">
        <v>120</v>
      </c>
      <c r="M108" s="6" t="s">
        <v>120</v>
      </c>
      <c r="N108" s="6"/>
      <c r="O108" s="6"/>
      <c r="P108" s="6"/>
      <c r="Q108" s="6"/>
      <c r="R108" s="9">
        <v>306021</v>
      </c>
      <c r="S108" s="9">
        <v>306000</v>
      </c>
      <c r="T108" s="10" t="s">
        <v>3656</v>
      </c>
      <c r="U108" s="10"/>
      <c r="V108" s="9" t="s">
        <v>75</v>
      </c>
      <c r="W108" s="46">
        <v>42206</v>
      </c>
      <c r="X108" s="46">
        <v>42026</v>
      </c>
      <c r="Y108" s="9">
        <v>1080</v>
      </c>
    </row>
    <row r="109" spans="1:25" ht="26.4" x14ac:dyDescent="0.25">
      <c r="A109" s="9" t="s">
        <v>2023</v>
      </c>
      <c r="B109" s="52" t="s">
        <v>2368</v>
      </c>
      <c r="D109" s="10" t="s">
        <v>2710</v>
      </c>
      <c r="E109" s="2"/>
      <c r="F109" s="2"/>
      <c r="G109" s="2"/>
      <c r="H109" s="2"/>
      <c r="I109" s="2"/>
      <c r="J109" s="2"/>
      <c r="K109" s="6" t="s">
        <v>120</v>
      </c>
      <c r="L109" s="6" t="s">
        <v>120</v>
      </c>
      <c r="M109" s="6" t="s">
        <v>120</v>
      </c>
      <c r="N109" s="6"/>
      <c r="O109" s="6"/>
      <c r="P109" s="6"/>
      <c r="Q109" s="6"/>
      <c r="R109" s="9">
        <v>306022</v>
      </c>
      <c r="S109" s="9">
        <v>306000</v>
      </c>
      <c r="T109" s="10" t="s">
        <v>3656</v>
      </c>
      <c r="U109" s="10"/>
      <c r="V109" s="9" t="s">
        <v>75</v>
      </c>
      <c r="W109" s="46">
        <v>42206</v>
      </c>
      <c r="X109" s="46">
        <v>42026</v>
      </c>
      <c r="Y109" s="9">
        <v>1090</v>
      </c>
    </row>
    <row r="110" spans="1:25" ht="26.4" x14ac:dyDescent="0.25">
      <c r="A110" s="9" t="s">
        <v>2023</v>
      </c>
      <c r="B110" s="52" t="s">
        <v>2369</v>
      </c>
      <c r="D110" s="10" t="s">
        <v>2711</v>
      </c>
      <c r="E110" s="2"/>
      <c r="F110" s="2"/>
      <c r="G110" s="2"/>
      <c r="H110" s="2"/>
      <c r="I110" s="2"/>
      <c r="J110" s="2"/>
      <c r="K110" s="6" t="s">
        <v>120</v>
      </c>
      <c r="L110" s="6" t="s">
        <v>120</v>
      </c>
      <c r="M110" s="6" t="s">
        <v>120</v>
      </c>
      <c r="N110" s="6"/>
      <c r="O110" s="6"/>
      <c r="P110" s="6"/>
      <c r="Q110" s="6"/>
      <c r="R110" s="9">
        <v>306023</v>
      </c>
      <c r="S110" s="9">
        <v>306000</v>
      </c>
      <c r="T110" s="10" t="s">
        <v>3656</v>
      </c>
      <c r="U110" s="10"/>
      <c r="V110" s="9" t="s">
        <v>75</v>
      </c>
      <c r="W110" s="46">
        <v>42206</v>
      </c>
      <c r="X110" s="46">
        <v>42026</v>
      </c>
      <c r="Y110" s="9">
        <v>1100</v>
      </c>
    </row>
    <row r="111" spans="1:25" x14ac:dyDescent="0.25">
      <c r="A111" s="9" t="s">
        <v>2023</v>
      </c>
      <c r="B111" s="53" t="s">
        <v>2840</v>
      </c>
      <c r="D111" s="10" t="s">
        <v>2887</v>
      </c>
      <c r="E111" s="2"/>
      <c r="F111" s="2"/>
      <c r="G111" s="2"/>
      <c r="H111" s="2"/>
      <c r="I111" s="2"/>
      <c r="J111" s="2"/>
      <c r="K111" s="6"/>
      <c r="L111" s="6"/>
      <c r="M111" s="6"/>
      <c r="N111" s="6"/>
      <c r="O111" s="6"/>
      <c r="P111" s="6"/>
      <c r="Q111" s="6"/>
      <c r="R111" s="9">
        <v>306082</v>
      </c>
      <c r="S111" s="9">
        <v>306000</v>
      </c>
      <c r="T111" s="10" t="s">
        <v>3658</v>
      </c>
      <c r="U111" s="10"/>
      <c r="V111" s="9" t="s">
        <v>75</v>
      </c>
      <c r="W111" s="46">
        <v>42206</v>
      </c>
      <c r="X111" s="46">
        <v>42053</v>
      </c>
      <c r="Y111" s="9">
        <v>1110</v>
      </c>
    </row>
    <row r="112" spans="1:25" ht="26.4" x14ac:dyDescent="0.25">
      <c r="A112" s="9" t="s">
        <v>2023</v>
      </c>
      <c r="B112" s="52" t="s">
        <v>2370</v>
      </c>
      <c r="D112" s="10" t="s">
        <v>2712</v>
      </c>
      <c r="E112" s="2"/>
      <c r="F112" s="2"/>
      <c r="G112" s="2"/>
      <c r="H112" s="2"/>
      <c r="I112" s="2"/>
      <c r="J112" s="2"/>
      <c r="K112" s="6" t="s">
        <v>120</v>
      </c>
      <c r="L112" s="6" t="s">
        <v>120</v>
      </c>
      <c r="M112" s="6" t="s">
        <v>120</v>
      </c>
      <c r="N112" s="6"/>
      <c r="O112" s="6"/>
      <c r="P112" s="6"/>
      <c r="Q112" s="6"/>
      <c r="R112" s="9">
        <v>306024</v>
      </c>
      <c r="S112" s="9">
        <v>306000</v>
      </c>
      <c r="T112" s="10" t="s">
        <v>3656</v>
      </c>
      <c r="U112" s="10"/>
      <c r="V112" s="9" t="s">
        <v>75</v>
      </c>
      <c r="W112" s="46">
        <v>42206</v>
      </c>
      <c r="X112" s="46">
        <v>42026</v>
      </c>
      <c r="Y112" s="9">
        <v>1120</v>
      </c>
    </row>
    <row r="113" spans="1:25" x14ac:dyDescent="0.25">
      <c r="A113" s="9" t="s">
        <v>2023</v>
      </c>
      <c r="B113" s="53" t="s">
        <v>2841</v>
      </c>
      <c r="D113" s="10" t="s">
        <v>2888</v>
      </c>
      <c r="E113" s="2"/>
      <c r="F113" s="2"/>
      <c r="G113" s="2"/>
      <c r="H113" s="2"/>
      <c r="I113" s="2"/>
      <c r="J113" s="2"/>
      <c r="K113" s="6"/>
      <c r="L113" s="6"/>
      <c r="M113" s="6"/>
      <c r="N113" s="6"/>
      <c r="O113" s="6"/>
      <c r="P113" s="6"/>
      <c r="Q113" s="6"/>
      <c r="R113" s="9">
        <v>306083</v>
      </c>
      <c r="S113" s="9">
        <v>306000</v>
      </c>
      <c r="T113" s="10" t="s">
        <v>3658</v>
      </c>
      <c r="U113" s="10"/>
      <c r="V113" s="9" t="s">
        <v>75</v>
      </c>
      <c r="W113" s="46">
        <v>42206</v>
      </c>
      <c r="X113" s="46">
        <v>42053</v>
      </c>
      <c r="Y113" s="9">
        <v>1130</v>
      </c>
    </row>
    <row r="114" spans="1:25" x14ac:dyDescent="0.25">
      <c r="A114" s="9" t="s">
        <v>2023</v>
      </c>
      <c r="B114" s="53" t="s">
        <v>2842</v>
      </c>
      <c r="D114" s="10" t="s">
        <v>2889</v>
      </c>
      <c r="E114" s="2"/>
      <c r="F114" s="2"/>
      <c r="G114" s="2"/>
      <c r="H114" s="2"/>
      <c r="I114" s="2"/>
      <c r="J114" s="2"/>
      <c r="K114" s="6"/>
      <c r="L114" s="6"/>
      <c r="M114" s="6"/>
      <c r="N114" s="6"/>
      <c r="O114" s="6"/>
      <c r="P114" s="6"/>
      <c r="Q114" s="6"/>
      <c r="R114" s="9">
        <v>306084</v>
      </c>
      <c r="S114" s="9">
        <v>306000</v>
      </c>
      <c r="T114" s="10" t="s">
        <v>3658</v>
      </c>
      <c r="U114" s="10"/>
      <c r="V114" s="9" t="s">
        <v>75</v>
      </c>
      <c r="W114" s="46">
        <v>42206</v>
      </c>
      <c r="X114" s="46">
        <v>42053</v>
      </c>
      <c r="Y114" s="9">
        <v>1140</v>
      </c>
    </row>
    <row r="115" spans="1:25" ht="26.4" x14ac:dyDescent="0.25">
      <c r="A115" s="9" t="s">
        <v>2023</v>
      </c>
      <c r="B115" s="52" t="s">
        <v>2371</v>
      </c>
      <c r="D115" s="10" t="s">
        <v>2713</v>
      </c>
      <c r="E115" s="2"/>
      <c r="F115" s="2"/>
      <c r="G115" s="2"/>
      <c r="H115" s="2"/>
      <c r="I115" s="2"/>
      <c r="J115" s="2"/>
      <c r="K115" s="6" t="s">
        <v>120</v>
      </c>
      <c r="L115" s="6" t="s">
        <v>120</v>
      </c>
      <c r="M115" s="6" t="s">
        <v>120</v>
      </c>
      <c r="N115" s="6"/>
      <c r="O115" s="6"/>
      <c r="P115" s="6"/>
      <c r="Q115" s="6"/>
      <c r="R115" s="9">
        <v>306025</v>
      </c>
      <c r="S115" s="9">
        <v>306000</v>
      </c>
      <c r="T115" s="10" t="s">
        <v>3656</v>
      </c>
      <c r="U115" s="10"/>
      <c r="V115" s="9" t="s">
        <v>75</v>
      </c>
      <c r="W115" s="46">
        <v>42206</v>
      </c>
      <c r="X115" s="46">
        <v>42026</v>
      </c>
      <c r="Y115" s="9">
        <v>1150</v>
      </c>
    </row>
    <row r="116" spans="1:25" x14ac:dyDescent="0.25">
      <c r="A116" s="9" t="s">
        <v>2023</v>
      </c>
      <c r="B116" s="53" t="s">
        <v>2843</v>
      </c>
      <c r="D116" s="10" t="s">
        <v>2890</v>
      </c>
      <c r="E116" s="2"/>
      <c r="F116" s="2"/>
      <c r="G116" s="2"/>
      <c r="H116" s="2"/>
      <c r="I116" s="2"/>
      <c r="J116" s="2"/>
      <c r="K116" s="6"/>
      <c r="L116" s="6"/>
      <c r="M116" s="6"/>
      <c r="N116" s="6"/>
      <c r="O116" s="6"/>
      <c r="P116" s="6"/>
      <c r="Q116" s="6"/>
      <c r="R116" s="9">
        <v>306085</v>
      </c>
      <c r="S116" s="9">
        <v>306000</v>
      </c>
      <c r="T116" s="10" t="s">
        <v>3658</v>
      </c>
      <c r="U116" s="10"/>
      <c r="V116" s="9" t="s">
        <v>75</v>
      </c>
      <c r="W116" s="46">
        <v>42206</v>
      </c>
      <c r="X116" s="46">
        <v>42053</v>
      </c>
      <c r="Y116" s="9">
        <v>1160</v>
      </c>
    </row>
    <row r="117" spans="1:25" ht="26.4" x14ac:dyDescent="0.25">
      <c r="A117" s="9" t="s">
        <v>2023</v>
      </c>
      <c r="B117" s="52" t="s">
        <v>2372</v>
      </c>
      <c r="D117" s="10" t="s">
        <v>2714</v>
      </c>
      <c r="E117" s="2"/>
      <c r="F117" s="2"/>
      <c r="G117" s="2"/>
      <c r="H117" s="2"/>
      <c r="I117" s="2"/>
      <c r="J117" s="2"/>
      <c r="K117" s="6" t="s">
        <v>120</v>
      </c>
      <c r="L117" s="6" t="s">
        <v>120</v>
      </c>
      <c r="M117" s="6" t="s">
        <v>120</v>
      </c>
      <c r="N117" s="6"/>
      <c r="O117" s="6"/>
      <c r="P117" s="6"/>
      <c r="Q117" s="6"/>
      <c r="R117" s="9">
        <v>306026</v>
      </c>
      <c r="S117" s="9">
        <v>306000</v>
      </c>
      <c r="T117" s="10" t="s">
        <v>3656</v>
      </c>
      <c r="U117" s="10"/>
      <c r="V117" s="9" t="s">
        <v>75</v>
      </c>
      <c r="W117" s="46">
        <v>42206</v>
      </c>
      <c r="X117" s="46">
        <v>42026</v>
      </c>
      <c r="Y117" s="9">
        <v>1170</v>
      </c>
    </row>
    <row r="118" spans="1:25" ht="26.4" x14ac:dyDescent="0.25">
      <c r="A118" s="9" t="s">
        <v>2023</v>
      </c>
      <c r="B118" s="52" t="s">
        <v>2373</v>
      </c>
      <c r="D118" s="10" t="s">
        <v>2715</v>
      </c>
      <c r="E118" s="2"/>
      <c r="F118" s="2"/>
      <c r="G118" s="2"/>
      <c r="H118" s="2"/>
      <c r="I118" s="2"/>
      <c r="J118" s="2"/>
      <c r="K118" s="6" t="s">
        <v>120</v>
      </c>
      <c r="L118" s="6" t="s">
        <v>120</v>
      </c>
      <c r="M118" s="6" t="s">
        <v>120</v>
      </c>
      <c r="N118" s="6"/>
      <c r="O118" s="6"/>
      <c r="P118" s="6"/>
      <c r="Q118" s="6"/>
      <c r="R118" s="9">
        <v>306027</v>
      </c>
      <c r="S118" s="9">
        <v>306000</v>
      </c>
      <c r="T118" s="10" t="s">
        <v>3656</v>
      </c>
      <c r="U118" s="10"/>
      <c r="V118" s="9" t="s">
        <v>75</v>
      </c>
      <c r="W118" s="46">
        <v>42206</v>
      </c>
      <c r="X118" s="46">
        <v>42026</v>
      </c>
      <c r="Y118" s="9">
        <v>1180</v>
      </c>
    </row>
    <row r="119" spans="1:25" x14ac:dyDescent="0.25">
      <c r="A119" s="9" t="s">
        <v>2023</v>
      </c>
      <c r="B119" s="53" t="s">
        <v>2844</v>
      </c>
      <c r="D119" s="10" t="s">
        <v>2891</v>
      </c>
      <c r="E119" s="2"/>
      <c r="F119" s="2"/>
      <c r="G119" s="2"/>
      <c r="H119" s="2"/>
      <c r="I119" s="2"/>
      <c r="J119" s="2"/>
      <c r="K119" s="6"/>
      <c r="L119" s="6"/>
      <c r="M119" s="6"/>
      <c r="N119" s="6"/>
      <c r="O119" s="6"/>
      <c r="P119" s="6"/>
      <c r="Q119" s="6"/>
      <c r="R119" s="9">
        <v>306086</v>
      </c>
      <c r="S119" s="9">
        <v>306000</v>
      </c>
      <c r="T119" s="10" t="s">
        <v>3658</v>
      </c>
      <c r="U119" s="10"/>
      <c r="V119" s="9" t="s">
        <v>75</v>
      </c>
      <c r="W119" s="46">
        <v>42206</v>
      </c>
      <c r="X119" s="46">
        <v>42053</v>
      </c>
      <c r="Y119" s="9">
        <v>1190</v>
      </c>
    </row>
    <row r="120" spans="1:25" ht="26.4" x14ac:dyDescent="0.25">
      <c r="A120" s="9" t="s">
        <v>2023</v>
      </c>
      <c r="B120" s="52" t="s">
        <v>2374</v>
      </c>
      <c r="D120" s="10" t="s">
        <v>2716</v>
      </c>
      <c r="E120" s="2"/>
      <c r="F120" s="2"/>
      <c r="G120" s="2"/>
      <c r="H120" s="2"/>
      <c r="I120" s="2"/>
      <c r="J120" s="2"/>
      <c r="K120" s="6" t="s">
        <v>120</v>
      </c>
      <c r="L120" s="6" t="s">
        <v>120</v>
      </c>
      <c r="M120" s="6" t="s">
        <v>120</v>
      </c>
      <c r="N120" s="6"/>
      <c r="O120" s="6"/>
      <c r="P120" s="6"/>
      <c r="Q120" s="6"/>
      <c r="R120" s="9">
        <v>306028</v>
      </c>
      <c r="S120" s="9">
        <v>306000</v>
      </c>
      <c r="T120" s="10" t="s">
        <v>3656</v>
      </c>
      <c r="U120" s="10"/>
      <c r="V120" s="9" t="s">
        <v>75</v>
      </c>
      <c r="W120" s="46">
        <v>42206</v>
      </c>
      <c r="X120" s="46">
        <v>42026</v>
      </c>
      <c r="Y120" s="9">
        <v>1200</v>
      </c>
    </row>
    <row r="121" spans="1:25" ht="26.4" x14ac:dyDescent="0.25">
      <c r="A121" s="9" t="s">
        <v>2023</v>
      </c>
      <c r="B121" s="52" t="s">
        <v>2375</v>
      </c>
      <c r="D121" s="10" t="s">
        <v>2717</v>
      </c>
      <c r="E121" s="2"/>
      <c r="F121" s="2"/>
      <c r="G121" s="2"/>
      <c r="H121" s="2"/>
      <c r="I121" s="2"/>
      <c r="J121" s="2"/>
      <c r="K121" s="6" t="s">
        <v>120</v>
      </c>
      <c r="L121" s="6" t="s">
        <v>120</v>
      </c>
      <c r="M121" s="6" t="s">
        <v>120</v>
      </c>
      <c r="N121" s="6"/>
      <c r="O121" s="6"/>
      <c r="P121" s="6"/>
      <c r="Q121" s="6"/>
      <c r="R121" s="9">
        <v>306029</v>
      </c>
      <c r="S121" s="9">
        <v>306000</v>
      </c>
      <c r="T121" s="10" t="s">
        <v>3656</v>
      </c>
      <c r="U121" s="10"/>
      <c r="V121" s="9" t="s">
        <v>75</v>
      </c>
      <c r="W121" s="46">
        <v>42206</v>
      </c>
      <c r="X121" s="46">
        <v>42026</v>
      </c>
      <c r="Y121" s="9">
        <v>1210</v>
      </c>
    </row>
    <row r="122" spans="1:25" x14ac:dyDescent="0.25">
      <c r="A122" s="9" t="s">
        <v>2023</v>
      </c>
      <c r="B122" s="53" t="s">
        <v>3434</v>
      </c>
      <c r="D122" s="10" t="s">
        <v>3437</v>
      </c>
      <c r="E122" s="2"/>
      <c r="F122" s="2"/>
      <c r="G122" s="2"/>
      <c r="H122" s="2"/>
      <c r="I122" s="2"/>
      <c r="J122" s="2"/>
      <c r="K122" s="6"/>
      <c r="L122" s="6"/>
      <c r="M122" s="6"/>
      <c r="N122" s="6"/>
      <c r="O122" s="6"/>
      <c r="P122" s="6"/>
      <c r="Q122" s="6"/>
      <c r="R122" s="9">
        <v>306087</v>
      </c>
      <c r="S122" s="9">
        <v>306000</v>
      </c>
      <c r="T122" s="10" t="s">
        <v>3658</v>
      </c>
      <c r="U122" s="10"/>
      <c r="V122" s="9" t="s">
        <v>75</v>
      </c>
      <c r="W122" s="46">
        <v>42206</v>
      </c>
      <c r="X122" s="46">
        <v>42053</v>
      </c>
      <c r="Y122" s="9">
        <v>1220</v>
      </c>
    </row>
    <row r="123" spans="1:25" x14ac:dyDescent="0.25">
      <c r="A123" s="9" t="s">
        <v>2023</v>
      </c>
      <c r="B123" s="53" t="s">
        <v>2845</v>
      </c>
      <c r="D123" s="10" t="s">
        <v>2892</v>
      </c>
      <c r="E123" s="2"/>
      <c r="F123" s="2"/>
      <c r="G123" s="2"/>
      <c r="H123" s="2"/>
      <c r="I123" s="2"/>
      <c r="J123" s="2"/>
      <c r="K123" s="6"/>
      <c r="L123" s="6"/>
      <c r="M123" s="6"/>
      <c r="N123" s="6"/>
      <c r="O123" s="6"/>
      <c r="P123" s="6"/>
      <c r="Q123" s="6"/>
      <c r="R123" s="9">
        <v>306088</v>
      </c>
      <c r="S123" s="9">
        <v>306000</v>
      </c>
      <c r="T123" s="10" t="s">
        <v>3658</v>
      </c>
      <c r="U123" s="10"/>
      <c r="V123" s="9" t="s">
        <v>75</v>
      </c>
      <c r="W123" s="46">
        <v>42206</v>
      </c>
      <c r="X123" s="46">
        <v>42053</v>
      </c>
      <c r="Y123" s="9">
        <v>1230</v>
      </c>
    </row>
    <row r="124" spans="1:25" ht="26.4" x14ac:dyDescent="0.25">
      <c r="A124" s="9" t="s">
        <v>2023</v>
      </c>
      <c r="B124" s="52" t="s">
        <v>1178</v>
      </c>
      <c r="D124" s="10" t="s">
        <v>2718</v>
      </c>
      <c r="E124" s="2"/>
      <c r="F124" s="2"/>
      <c r="G124" s="2"/>
      <c r="H124" s="2"/>
      <c r="I124" s="2"/>
      <c r="J124" s="2"/>
      <c r="K124" s="6" t="s">
        <v>120</v>
      </c>
      <c r="L124" s="6" t="s">
        <v>120</v>
      </c>
      <c r="M124" s="6" t="s">
        <v>120</v>
      </c>
      <c r="N124" s="6"/>
      <c r="O124" s="6"/>
      <c r="P124" s="6"/>
      <c r="Q124" s="6"/>
      <c r="R124" s="9">
        <v>306030</v>
      </c>
      <c r="S124" s="9">
        <v>306000</v>
      </c>
      <c r="T124" s="10" t="s">
        <v>3656</v>
      </c>
      <c r="U124" s="10"/>
      <c r="V124" s="9" t="s">
        <v>75</v>
      </c>
      <c r="W124" s="46">
        <v>42206</v>
      </c>
      <c r="X124" s="46">
        <v>42026</v>
      </c>
      <c r="Y124" s="9">
        <v>1240</v>
      </c>
    </row>
    <row r="125" spans="1:25" ht="26.4" x14ac:dyDescent="0.25">
      <c r="A125" s="9" t="s">
        <v>2023</v>
      </c>
      <c r="B125" s="52" t="s">
        <v>2376</v>
      </c>
      <c r="D125" s="10" t="s">
        <v>2719</v>
      </c>
      <c r="E125" s="2"/>
      <c r="F125" s="2"/>
      <c r="G125" s="2"/>
      <c r="H125" s="2"/>
      <c r="I125" s="2"/>
      <c r="J125" s="2"/>
      <c r="K125" s="6" t="s">
        <v>120</v>
      </c>
      <c r="L125" s="6" t="s">
        <v>120</v>
      </c>
      <c r="M125" s="6" t="s">
        <v>120</v>
      </c>
      <c r="N125" s="6"/>
      <c r="O125" s="6"/>
      <c r="P125" s="6"/>
      <c r="Q125" s="6"/>
      <c r="R125" s="9">
        <v>306031</v>
      </c>
      <c r="S125" s="9">
        <v>306000</v>
      </c>
      <c r="T125" s="10" t="s">
        <v>3656</v>
      </c>
      <c r="U125" s="10"/>
      <c r="V125" s="9" t="s">
        <v>75</v>
      </c>
      <c r="W125" s="46">
        <v>42206</v>
      </c>
      <c r="X125" s="46">
        <v>42026</v>
      </c>
      <c r="Y125" s="9">
        <v>1250</v>
      </c>
    </row>
    <row r="126" spans="1:25" ht="26.4" x14ac:dyDescent="0.25">
      <c r="A126" s="9" t="s">
        <v>2023</v>
      </c>
      <c r="B126" s="52" t="s">
        <v>2377</v>
      </c>
      <c r="D126" s="10" t="s">
        <v>2720</v>
      </c>
      <c r="E126" s="2"/>
      <c r="F126" s="2"/>
      <c r="G126" s="2"/>
      <c r="H126" s="2"/>
      <c r="I126" s="2"/>
      <c r="J126" s="2"/>
      <c r="K126" s="6" t="s">
        <v>120</v>
      </c>
      <c r="L126" s="6" t="s">
        <v>120</v>
      </c>
      <c r="M126" s="6" t="s">
        <v>120</v>
      </c>
      <c r="N126" s="6"/>
      <c r="O126" s="6"/>
      <c r="P126" s="6"/>
      <c r="Q126" s="6"/>
      <c r="R126" s="9">
        <v>306032</v>
      </c>
      <c r="S126" s="9">
        <v>306000</v>
      </c>
      <c r="T126" s="10" t="s">
        <v>3656</v>
      </c>
      <c r="U126" s="10"/>
      <c r="V126" s="9" t="s">
        <v>75</v>
      </c>
      <c r="W126" s="46">
        <v>42206</v>
      </c>
      <c r="X126" s="46">
        <v>42026</v>
      </c>
      <c r="Y126" s="9">
        <v>1260</v>
      </c>
    </row>
    <row r="127" spans="1:25" ht="26.4" x14ac:dyDescent="0.25">
      <c r="A127" s="9" t="s">
        <v>2023</v>
      </c>
      <c r="B127" s="52" t="s">
        <v>2378</v>
      </c>
      <c r="D127" s="10" t="s">
        <v>2721</v>
      </c>
      <c r="E127" s="2"/>
      <c r="F127" s="2"/>
      <c r="G127" s="2"/>
      <c r="H127" s="2"/>
      <c r="I127" s="2"/>
      <c r="J127" s="2"/>
      <c r="K127" s="6" t="s">
        <v>120</v>
      </c>
      <c r="L127" s="6" t="s">
        <v>120</v>
      </c>
      <c r="M127" s="6" t="s">
        <v>120</v>
      </c>
      <c r="N127" s="6"/>
      <c r="O127" s="6"/>
      <c r="P127" s="6"/>
      <c r="Q127" s="6"/>
      <c r="R127" s="9">
        <v>306033</v>
      </c>
      <c r="S127" s="9">
        <v>306000</v>
      </c>
      <c r="T127" s="10" t="s">
        <v>3656</v>
      </c>
      <c r="U127" s="10"/>
      <c r="V127" s="9" t="s">
        <v>75</v>
      </c>
      <c r="W127" s="46">
        <v>42206</v>
      </c>
      <c r="X127" s="46">
        <v>42026</v>
      </c>
      <c r="Y127" s="9">
        <v>1270</v>
      </c>
    </row>
    <row r="128" spans="1:25" ht="26.4" x14ac:dyDescent="0.25">
      <c r="A128" s="9" t="s">
        <v>2023</v>
      </c>
      <c r="B128" s="52" t="s">
        <v>2379</v>
      </c>
      <c r="D128" s="10" t="s">
        <v>2722</v>
      </c>
      <c r="E128" s="2"/>
      <c r="F128" s="2"/>
      <c r="G128" s="2"/>
      <c r="H128" s="2"/>
      <c r="I128" s="2"/>
      <c r="J128" s="2"/>
      <c r="K128" s="6" t="s">
        <v>120</v>
      </c>
      <c r="L128" s="6" t="s">
        <v>120</v>
      </c>
      <c r="M128" s="6" t="s">
        <v>120</v>
      </c>
      <c r="N128" s="6"/>
      <c r="O128" s="6"/>
      <c r="P128" s="6"/>
      <c r="Q128" s="6"/>
      <c r="R128" s="9">
        <v>306034</v>
      </c>
      <c r="S128" s="9">
        <v>306000</v>
      </c>
      <c r="T128" s="10" t="s">
        <v>3656</v>
      </c>
      <c r="U128" s="10"/>
      <c r="V128" s="9" t="s">
        <v>75</v>
      </c>
      <c r="W128" s="46">
        <v>42206</v>
      </c>
      <c r="X128" s="46">
        <v>42026</v>
      </c>
      <c r="Y128" s="9">
        <v>1280</v>
      </c>
    </row>
    <row r="129" spans="1:25" ht="26.4" x14ac:dyDescent="0.25">
      <c r="A129" s="9" t="s">
        <v>2023</v>
      </c>
      <c r="B129" s="52" t="s">
        <v>2380</v>
      </c>
      <c r="D129" s="10" t="s">
        <v>2723</v>
      </c>
      <c r="E129" s="2"/>
      <c r="F129" s="2"/>
      <c r="G129" s="2"/>
      <c r="H129" s="2"/>
      <c r="I129" s="2"/>
      <c r="J129" s="2"/>
      <c r="K129" s="6" t="s">
        <v>120</v>
      </c>
      <c r="L129" s="6" t="s">
        <v>120</v>
      </c>
      <c r="M129" s="6" t="s">
        <v>120</v>
      </c>
      <c r="N129" s="6"/>
      <c r="O129" s="6"/>
      <c r="P129" s="6"/>
      <c r="Q129" s="6"/>
      <c r="R129" s="9">
        <v>306035</v>
      </c>
      <c r="S129" s="9">
        <v>306000</v>
      </c>
      <c r="T129" s="10" t="s">
        <v>3656</v>
      </c>
      <c r="U129" s="10"/>
      <c r="V129" s="9" t="s">
        <v>75</v>
      </c>
      <c r="W129" s="46">
        <v>42206</v>
      </c>
      <c r="X129" s="46">
        <v>42026</v>
      </c>
      <c r="Y129" s="9">
        <v>1290</v>
      </c>
    </row>
    <row r="130" spans="1:25" ht="26.4" x14ac:dyDescent="0.25">
      <c r="A130" s="9" t="s">
        <v>2023</v>
      </c>
      <c r="B130" s="52" t="s">
        <v>2381</v>
      </c>
      <c r="D130" s="10" t="s">
        <v>2724</v>
      </c>
      <c r="E130" s="2"/>
      <c r="F130" s="2"/>
      <c r="G130" s="2"/>
      <c r="H130" s="2"/>
      <c r="I130" s="2"/>
      <c r="J130" s="2"/>
      <c r="K130" s="6" t="s">
        <v>120</v>
      </c>
      <c r="L130" s="6" t="s">
        <v>120</v>
      </c>
      <c r="M130" s="6" t="s">
        <v>120</v>
      </c>
      <c r="N130" s="6"/>
      <c r="O130" s="6"/>
      <c r="P130" s="6"/>
      <c r="Q130" s="6"/>
      <c r="R130" s="9">
        <v>306036</v>
      </c>
      <c r="S130" s="9">
        <v>306000</v>
      </c>
      <c r="T130" s="10" t="s">
        <v>3656</v>
      </c>
      <c r="U130" s="10"/>
      <c r="V130" s="9" t="s">
        <v>75</v>
      </c>
      <c r="W130" s="46">
        <v>42206</v>
      </c>
      <c r="X130" s="46">
        <v>42026</v>
      </c>
      <c r="Y130" s="9">
        <v>1300</v>
      </c>
    </row>
    <row r="131" spans="1:25" ht="26.4" x14ac:dyDescent="0.25">
      <c r="A131" s="9" t="s">
        <v>2023</v>
      </c>
      <c r="B131" s="52" t="s">
        <v>2382</v>
      </c>
      <c r="D131" s="10" t="s">
        <v>2725</v>
      </c>
      <c r="E131" s="2"/>
      <c r="F131" s="2"/>
      <c r="G131" s="2"/>
      <c r="H131" s="2"/>
      <c r="I131" s="2"/>
      <c r="J131" s="2"/>
      <c r="K131" s="6" t="s">
        <v>120</v>
      </c>
      <c r="L131" s="6" t="s">
        <v>120</v>
      </c>
      <c r="M131" s="6" t="s">
        <v>120</v>
      </c>
      <c r="N131" s="6"/>
      <c r="O131" s="6"/>
      <c r="P131" s="6"/>
      <c r="Q131" s="6"/>
      <c r="R131" s="9">
        <v>306037</v>
      </c>
      <c r="S131" s="9">
        <v>306000</v>
      </c>
      <c r="T131" s="10" t="s">
        <v>3656</v>
      </c>
      <c r="U131" s="10"/>
      <c r="V131" s="9" t="s">
        <v>75</v>
      </c>
      <c r="W131" s="46">
        <v>42206</v>
      </c>
      <c r="X131" s="46">
        <v>42026</v>
      </c>
      <c r="Y131" s="9">
        <v>1310</v>
      </c>
    </row>
    <row r="132" spans="1:25" x14ac:dyDescent="0.25">
      <c r="A132" s="9" t="s">
        <v>2023</v>
      </c>
      <c r="B132" s="53" t="s">
        <v>2846</v>
      </c>
      <c r="D132" s="10" t="s">
        <v>2893</v>
      </c>
      <c r="E132" s="2"/>
      <c r="F132" s="2"/>
      <c r="G132" s="2"/>
      <c r="H132" s="2"/>
      <c r="I132" s="2"/>
      <c r="J132" s="2"/>
      <c r="K132" s="6"/>
      <c r="L132" s="6"/>
      <c r="M132" s="6"/>
      <c r="N132" s="6"/>
      <c r="O132" s="6"/>
      <c r="P132" s="6"/>
      <c r="Q132" s="6"/>
      <c r="R132" s="9">
        <v>306089</v>
      </c>
      <c r="S132" s="9">
        <v>306000</v>
      </c>
      <c r="T132" s="10" t="s">
        <v>3658</v>
      </c>
      <c r="U132" s="10"/>
      <c r="V132" s="9" t="s">
        <v>75</v>
      </c>
      <c r="W132" s="46">
        <v>42206</v>
      </c>
      <c r="X132" s="46">
        <v>42053</v>
      </c>
      <c r="Y132" s="9">
        <v>1320</v>
      </c>
    </row>
    <row r="133" spans="1:25" ht="26.4" x14ac:dyDescent="0.25">
      <c r="A133" s="9" t="s">
        <v>2023</v>
      </c>
      <c r="B133" s="52" t="s">
        <v>2383</v>
      </c>
      <c r="D133" s="10" t="s">
        <v>2726</v>
      </c>
      <c r="E133" s="2"/>
      <c r="F133" s="2"/>
      <c r="G133" s="2"/>
      <c r="H133" s="2"/>
      <c r="I133" s="2"/>
      <c r="J133" s="2"/>
      <c r="K133" s="6" t="s">
        <v>120</v>
      </c>
      <c r="L133" s="6" t="s">
        <v>120</v>
      </c>
      <c r="M133" s="6" t="s">
        <v>120</v>
      </c>
      <c r="N133" s="6"/>
      <c r="O133" s="6"/>
      <c r="P133" s="6"/>
      <c r="Q133" s="6"/>
      <c r="R133" s="9">
        <v>306038</v>
      </c>
      <c r="S133" s="9">
        <v>306000</v>
      </c>
      <c r="T133" s="10" t="s">
        <v>3656</v>
      </c>
      <c r="U133" s="10"/>
      <c r="V133" s="9" t="s">
        <v>75</v>
      </c>
      <c r="W133" s="46">
        <v>42206</v>
      </c>
      <c r="X133" s="46">
        <v>42026</v>
      </c>
      <c r="Y133" s="9">
        <v>1330</v>
      </c>
    </row>
    <row r="134" spans="1:25" ht="26.4" x14ac:dyDescent="0.25">
      <c r="A134" s="9" t="s">
        <v>2023</v>
      </c>
      <c r="B134" s="52" t="s">
        <v>2384</v>
      </c>
      <c r="D134" s="10" t="s">
        <v>2727</v>
      </c>
      <c r="E134" s="2"/>
      <c r="F134" s="2"/>
      <c r="G134" s="2"/>
      <c r="H134" s="2"/>
      <c r="I134" s="2"/>
      <c r="J134" s="2"/>
      <c r="K134" s="6" t="s">
        <v>120</v>
      </c>
      <c r="L134" s="6" t="s">
        <v>120</v>
      </c>
      <c r="M134" s="6" t="s">
        <v>120</v>
      </c>
      <c r="N134" s="6"/>
      <c r="O134" s="6"/>
      <c r="P134" s="6"/>
      <c r="Q134" s="6"/>
      <c r="R134" s="9">
        <v>306039</v>
      </c>
      <c r="S134" s="9">
        <v>306000</v>
      </c>
      <c r="T134" s="10" t="s">
        <v>3656</v>
      </c>
      <c r="U134" s="10"/>
      <c r="V134" s="9" t="s">
        <v>75</v>
      </c>
      <c r="W134" s="46">
        <v>42206</v>
      </c>
      <c r="X134" s="46">
        <v>42026</v>
      </c>
      <c r="Y134" s="9">
        <v>1340</v>
      </c>
    </row>
    <row r="135" spans="1:25" ht="26.4" x14ac:dyDescent="0.25">
      <c r="A135" s="9" t="s">
        <v>2023</v>
      </c>
      <c r="B135" s="52" t="s">
        <v>2385</v>
      </c>
      <c r="D135" s="10" t="s">
        <v>2728</v>
      </c>
      <c r="E135" s="2"/>
      <c r="F135" s="2"/>
      <c r="G135" s="2"/>
      <c r="H135" s="2"/>
      <c r="I135" s="2"/>
      <c r="J135" s="2"/>
      <c r="K135" s="6" t="s">
        <v>120</v>
      </c>
      <c r="L135" s="6" t="s">
        <v>120</v>
      </c>
      <c r="M135" s="6" t="s">
        <v>120</v>
      </c>
      <c r="N135" s="6"/>
      <c r="O135" s="6"/>
      <c r="P135" s="6"/>
      <c r="Q135" s="6"/>
      <c r="R135" s="9">
        <v>306040</v>
      </c>
      <c r="S135" s="9">
        <v>306000</v>
      </c>
      <c r="T135" s="10" t="s">
        <v>3656</v>
      </c>
      <c r="U135" s="10"/>
      <c r="V135" s="9" t="s">
        <v>75</v>
      </c>
      <c r="W135" s="46">
        <v>42206</v>
      </c>
      <c r="X135" s="46">
        <v>42026</v>
      </c>
      <c r="Y135" s="9">
        <v>1350</v>
      </c>
    </row>
    <row r="136" spans="1:25" ht="26.4" x14ac:dyDescent="0.25">
      <c r="A136" s="9" t="s">
        <v>2023</v>
      </c>
      <c r="B136" s="52" t="s">
        <v>2386</v>
      </c>
      <c r="D136" s="10" t="s">
        <v>2729</v>
      </c>
      <c r="E136" s="2"/>
      <c r="F136" s="2"/>
      <c r="G136" s="2"/>
      <c r="H136" s="2"/>
      <c r="I136" s="2"/>
      <c r="J136" s="2"/>
      <c r="K136" s="6" t="s">
        <v>120</v>
      </c>
      <c r="L136" s="6" t="s">
        <v>120</v>
      </c>
      <c r="M136" s="6" t="s">
        <v>120</v>
      </c>
      <c r="N136" s="6"/>
      <c r="O136" s="6"/>
      <c r="P136" s="6"/>
      <c r="Q136" s="6"/>
      <c r="R136" s="9">
        <v>306041</v>
      </c>
      <c r="S136" s="9">
        <v>306000</v>
      </c>
      <c r="T136" s="10" t="s">
        <v>3656</v>
      </c>
      <c r="U136" s="10"/>
      <c r="V136" s="9" t="s">
        <v>75</v>
      </c>
      <c r="W136" s="46">
        <v>42206</v>
      </c>
      <c r="X136" s="46">
        <v>42026</v>
      </c>
      <c r="Y136" s="9">
        <v>1360</v>
      </c>
    </row>
    <row r="137" spans="1:25" x14ac:dyDescent="0.25">
      <c r="A137" s="9" t="s">
        <v>2023</v>
      </c>
      <c r="B137" s="53" t="s">
        <v>2847</v>
      </c>
      <c r="D137" s="10" t="s">
        <v>2894</v>
      </c>
      <c r="E137" s="2"/>
      <c r="F137" s="2"/>
      <c r="G137" s="2"/>
      <c r="H137" s="2"/>
      <c r="I137" s="2"/>
      <c r="J137" s="2"/>
      <c r="K137" s="6"/>
      <c r="L137" s="6"/>
      <c r="M137" s="6"/>
      <c r="N137" s="6"/>
      <c r="O137" s="6"/>
      <c r="P137" s="6"/>
      <c r="Q137" s="6"/>
      <c r="R137" s="9">
        <v>306090</v>
      </c>
      <c r="S137" s="9">
        <v>306000</v>
      </c>
      <c r="T137" s="10" t="s">
        <v>3658</v>
      </c>
      <c r="U137" s="10"/>
      <c r="V137" s="9" t="s">
        <v>75</v>
      </c>
      <c r="W137" s="46">
        <v>42206</v>
      </c>
      <c r="X137" s="46">
        <v>42053</v>
      </c>
      <c r="Y137" s="9">
        <v>1370</v>
      </c>
    </row>
    <row r="138" spans="1:25" ht="26.4" x14ac:dyDescent="0.25">
      <c r="A138" s="9" t="s">
        <v>2023</v>
      </c>
      <c r="B138" s="52" t="s">
        <v>2387</v>
      </c>
      <c r="D138" s="10" t="s">
        <v>2730</v>
      </c>
      <c r="E138" s="2"/>
      <c r="F138" s="2"/>
      <c r="G138" s="2"/>
      <c r="H138" s="2"/>
      <c r="I138" s="2"/>
      <c r="J138" s="2"/>
      <c r="K138" s="6" t="s">
        <v>120</v>
      </c>
      <c r="L138" s="6" t="s">
        <v>120</v>
      </c>
      <c r="M138" s="6" t="s">
        <v>120</v>
      </c>
      <c r="N138" s="6"/>
      <c r="O138" s="6"/>
      <c r="P138" s="6"/>
      <c r="Q138" s="6"/>
      <c r="R138" s="9">
        <v>306042</v>
      </c>
      <c r="S138" s="9">
        <v>306000</v>
      </c>
      <c r="T138" s="10" t="s">
        <v>3656</v>
      </c>
      <c r="U138" s="10"/>
      <c r="V138" s="9" t="s">
        <v>75</v>
      </c>
      <c r="W138" s="46">
        <v>42206</v>
      </c>
      <c r="X138" s="46">
        <v>42026</v>
      </c>
      <c r="Y138" s="9">
        <v>1380</v>
      </c>
    </row>
    <row r="139" spans="1:25" x14ac:dyDescent="0.25">
      <c r="A139" s="9" t="s">
        <v>2023</v>
      </c>
      <c r="B139" s="53" t="s">
        <v>2848</v>
      </c>
      <c r="D139" s="10" t="s">
        <v>2895</v>
      </c>
      <c r="E139" s="2"/>
      <c r="F139" s="2"/>
      <c r="G139" s="2"/>
      <c r="H139" s="2"/>
      <c r="I139" s="2"/>
      <c r="J139" s="2"/>
      <c r="K139" s="6"/>
      <c r="L139" s="6"/>
      <c r="M139" s="6"/>
      <c r="N139" s="6"/>
      <c r="O139" s="6"/>
      <c r="P139" s="6"/>
      <c r="Q139" s="6"/>
      <c r="R139" s="9">
        <v>306091</v>
      </c>
      <c r="S139" s="9">
        <v>306000</v>
      </c>
      <c r="T139" s="10" t="s">
        <v>3658</v>
      </c>
      <c r="U139" s="10"/>
      <c r="V139" s="9" t="s">
        <v>75</v>
      </c>
      <c r="W139" s="46">
        <v>42206</v>
      </c>
      <c r="X139" s="46">
        <v>42053</v>
      </c>
      <c r="Y139" s="9">
        <v>1390</v>
      </c>
    </row>
    <row r="140" spans="1:25" x14ac:dyDescent="0.25">
      <c r="A140" s="9" t="s">
        <v>2023</v>
      </c>
      <c r="B140" s="53" t="s">
        <v>2849</v>
      </c>
      <c r="D140" s="10" t="s">
        <v>2896</v>
      </c>
      <c r="E140" s="2"/>
      <c r="F140" s="2"/>
      <c r="G140" s="2"/>
      <c r="H140" s="2"/>
      <c r="I140" s="2"/>
      <c r="J140" s="2"/>
      <c r="K140" s="6"/>
      <c r="L140" s="6"/>
      <c r="M140" s="6"/>
      <c r="N140" s="6"/>
      <c r="O140" s="6"/>
      <c r="P140" s="6"/>
      <c r="Q140" s="6"/>
      <c r="R140" s="9">
        <v>306092</v>
      </c>
      <c r="S140" s="9">
        <v>306000</v>
      </c>
      <c r="T140" s="10" t="s">
        <v>3658</v>
      </c>
      <c r="U140" s="10"/>
      <c r="V140" s="9" t="s">
        <v>75</v>
      </c>
      <c r="W140" s="46">
        <v>42206</v>
      </c>
      <c r="X140" s="46">
        <v>42053</v>
      </c>
      <c r="Y140" s="9">
        <v>1400</v>
      </c>
    </row>
    <row r="141" spans="1:25" ht="26.4" x14ac:dyDescent="0.25">
      <c r="A141" s="9" t="s">
        <v>2023</v>
      </c>
      <c r="B141" s="52" t="s">
        <v>2388</v>
      </c>
      <c r="D141" s="10" t="s">
        <v>2731</v>
      </c>
      <c r="E141" s="2"/>
      <c r="F141" s="2"/>
      <c r="G141" s="2"/>
      <c r="H141" s="2"/>
      <c r="I141" s="2"/>
      <c r="J141" s="2"/>
      <c r="K141" s="6" t="s">
        <v>120</v>
      </c>
      <c r="L141" s="6" t="s">
        <v>120</v>
      </c>
      <c r="M141" s="6" t="s">
        <v>120</v>
      </c>
      <c r="N141" s="6"/>
      <c r="O141" s="6"/>
      <c r="P141" s="6"/>
      <c r="Q141" s="6"/>
      <c r="R141" s="9">
        <v>306043</v>
      </c>
      <c r="S141" s="9">
        <v>306000</v>
      </c>
      <c r="T141" s="10" t="s">
        <v>3656</v>
      </c>
      <c r="U141" s="10"/>
      <c r="V141" s="9" t="s">
        <v>75</v>
      </c>
      <c r="W141" s="46">
        <v>42206</v>
      </c>
      <c r="X141" s="46">
        <v>42026</v>
      </c>
      <c r="Y141" s="9">
        <v>1410</v>
      </c>
    </row>
    <row r="142" spans="1:25" ht="26.4" x14ac:dyDescent="0.25">
      <c r="A142" s="9" t="s">
        <v>2023</v>
      </c>
      <c r="B142" s="52" t="s">
        <v>2389</v>
      </c>
      <c r="D142" s="10" t="s">
        <v>2732</v>
      </c>
      <c r="E142" s="2"/>
      <c r="F142" s="2"/>
      <c r="G142" s="2"/>
      <c r="H142" s="2"/>
      <c r="I142" s="2"/>
      <c r="J142" s="2"/>
      <c r="K142" s="6" t="s">
        <v>120</v>
      </c>
      <c r="L142" s="6" t="s">
        <v>120</v>
      </c>
      <c r="M142" s="6" t="s">
        <v>120</v>
      </c>
      <c r="N142" s="6"/>
      <c r="O142" s="6"/>
      <c r="P142" s="6"/>
      <c r="Q142" s="6"/>
      <c r="R142" s="9">
        <v>306044</v>
      </c>
      <c r="S142" s="9">
        <v>306000</v>
      </c>
      <c r="T142" s="10" t="s">
        <v>3656</v>
      </c>
      <c r="U142" s="10"/>
      <c r="V142" s="9" t="s">
        <v>75</v>
      </c>
      <c r="W142" s="46">
        <v>42206</v>
      </c>
      <c r="X142" s="46">
        <v>42026</v>
      </c>
      <c r="Y142" s="9">
        <v>1420</v>
      </c>
    </row>
    <row r="143" spans="1:25" ht="26.4" x14ac:dyDescent="0.25">
      <c r="A143" s="9" t="s">
        <v>2023</v>
      </c>
      <c r="B143" s="52" t="s">
        <v>2390</v>
      </c>
      <c r="D143" s="10" t="s">
        <v>2733</v>
      </c>
      <c r="E143" s="2"/>
      <c r="F143" s="2"/>
      <c r="G143" s="2"/>
      <c r="H143" s="2"/>
      <c r="I143" s="2"/>
      <c r="J143" s="2"/>
      <c r="K143" s="6" t="s">
        <v>120</v>
      </c>
      <c r="L143" s="6" t="s">
        <v>120</v>
      </c>
      <c r="M143" s="6" t="s">
        <v>120</v>
      </c>
      <c r="N143" s="6"/>
      <c r="O143" s="6"/>
      <c r="P143" s="6"/>
      <c r="Q143" s="6"/>
      <c r="R143" s="9">
        <v>306045</v>
      </c>
      <c r="S143" s="9">
        <v>306000</v>
      </c>
      <c r="T143" s="10" t="s">
        <v>3656</v>
      </c>
      <c r="U143" s="10"/>
      <c r="V143" s="9" t="s">
        <v>75</v>
      </c>
      <c r="W143" s="46">
        <v>42206</v>
      </c>
      <c r="X143" s="46">
        <v>42026</v>
      </c>
      <c r="Y143" s="9">
        <v>1430</v>
      </c>
    </row>
    <row r="144" spans="1:25" ht="26.4" x14ac:dyDescent="0.25">
      <c r="A144" s="9" t="s">
        <v>2023</v>
      </c>
      <c r="B144" s="52" t="s">
        <v>2391</v>
      </c>
      <c r="D144" s="10" t="s">
        <v>2734</v>
      </c>
      <c r="E144" s="2"/>
      <c r="F144" s="2"/>
      <c r="G144" s="2"/>
      <c r="H144" s="2"/>
      <c r="I144" s="2"/>
      <c r="J144" s="2"/>
      <c r="K144" s="6" t="s">
        <v>120</v>
      </c>
      <c r="L144" s="6" t="s">
        <v>120</v>
      </c>
      <c r="M144" s="6" t="s">
        <v>120</v>
      </c>
      <c r="N144" s="6"/>
      <c r="O144" s="6"/>
      <c r="P144" s="6"/>
      <c r="Q144" s="6"/>
      <c r="R144" s="9">
        <v>306046</v>
      </c>
      <c r="S144" s="9">
        <v>306000</v>
      </c>
      <c r="T144" s="10" t="s">
        <v>3656</v>
      </c>
      <c r="U144" s="10"/>
      <c r="V144" s="9" t="s">
        <v>75</v>
      </c>
      <c r="W144" s="46">
        <v>42206</v>
      </c>
      <c r="X144" s="46">
        <v>42026</v>
      </c>
      <c r="Y144" s="9">
        <v>1440</v>
      </c>
    </row>
    <row r="145" spans="1:25" x14ac:dyDescent="0.25">
      <c r="A145" s="9" t="s">
        <v>2023</v>
      </c>
      <c r="B145" s="53" t="s">
        <v>2850</v>
      </c>
      <c r="D145" s="10" t="s">
        <v>2897</v>
      </c>
      <c r="E145" s="2"/>
      <c r="F145" s="2"/>
      <c r="G145" s="2"/>
      <c r="H145" s="2"/>
      <c r="I145" s="2"/>
      <c r="J145" s="2"/>
      <c r="K145" s="6"/>
      <c r="L145" s="6"/>
      <c r="M145" s="6"/>
      <c r="N145" s="6"/>
      <c r="O145" s="6"/>
      <c r="P145" s="6"/>
      <c r="Q145" s="6"/>
      <c r="R145" s="9">
        <v>306093</v>
      </c>
      <c r="S145" s="9">
        <v>306000</v>
      </c>
      <c r="T145" s="10" t="s">
        <v>3658</v>
      </c>
      <c r="U145" s="10"/>
      <c r="V145" s="9" t="s">
        <v>75</v>
      </c>
      <c r="W145" s="46">
        <v>42206</v>
      </c>
      <c r="X145" s="46">
        <v>42053</v>
      </c>
      <c r="Y145" s="9">
        <v>1450</v>
      </c>
    </row>
    <row r="146" spans="1:25" x14ac:dyDescent="0.25">
      <c r="A146" s="9" t="s">
        <v>2023</v>
      </c>
      <c r="B146" s="53" t="s">
        <v>2851</v>
      </c>
      <c r="D146" s="10" t="s">
        <v>2898</v>
      </c>
      <c r="E146" s="2"/>
      <c r="F146" s="2"/>
      <c r="G146" s="2"/>
      <c r="H146" s="2"/>
      <c r="I146" s="2"/>
      <c r="J146" s="2"/>
      <c r="K146" s="6"/>
      <c r="L146" s="6"/>
      <c r="M146" s="6"/>
      <c r="N146" s="6"/>
      <c r="O146" s="6"/>
      <c r="P146" s="6"/>
      <c r="Q146" s="6"/>
      <c r="R146" s="9">
        <v>306094</v>
      </c>
      <c r="S146" s="9">
        <v>306000</v>
      </c>
      <c r="T146" s="10" t="s">
        <v>3658</v>
      </c>
      <c r="U146" s="10"/>
      <c r="V146" s="9" t="s">
        <v>75</v>
      </c>
      <c r="W146" s="46">
        <v>42206</v>
      </c>
      <c r="X146" s="46">
        <v>42053</v>
      </c>
      <c r="Y146" s="9">
        <v>1460</v>
      </c>
    </row>
    <row r="147" spans="1:25" ht="26.4" x14ac:dyDescent="0.25">
      <c r="A147" s="9" t="s">
        <v>2023</v>
      </c>
      <c r="B147" s="52" t="s">
        <v>1265</v>
      </c>
      <c r="D147" s="10" t="s">
        <v>2735</v>
      </c>
      <c r="E147" s="2"/>
      <c r="F147" s="2"/>
      <c r="G147" s="2"/>
      <c r="H147" s="2"/>
      <c r="I147" s="2"/>
      <c r="J147" s="2"/>
      <c r="K147" s="6" t="s">
        <v>120</v>
      </c>
      <c r="L147" s="6" t="s">
        <v>120</v>
      </c>
      <c r="M147" s="6" t="s">
        <v>120</v>
      </c>
      <c r="N147" s="6"/>
      <c r="O147" s="6"/>
      <c r="P147" s="6"/>
      <c r="Q147" s="6"/>
      <c r="R147" s="9">
        <v>306047</v>
      </c>
      <c r="S147" s="9">
        <v>306000</v>
      </c>
      <c r="T147" s="10" t="s">
        <v>3656</v>
      </c>
      <c r="U147" s="10"/>
      <c r="V147" s="9" t="s">
        <v>75</v>
      </c>
      <c r="W147" s="46">
        <v>42206</v>
      </c>
      <c r="X147" s="46">
        <v>42026</v>
      </c>
      <c r="Y147" s="9">
        <v>1470</v>
      </c>
    </row>
    <row r="148" spans="1:25" ht="26.4" x14ac:dyDescent="0.25">
      <c r="A148" s="9" t="s">
        <v>2023</v>
      </c>
      <c r="B148" s="52" t="s">
        <v>2392</v>
      </c>
      <c r="D148" s="10" t="s">
        <v>2736</v>
      </c>
      <c r="E148" s="2"/>
      <c r="F148" s="2"/>
      <c r="G148" s="2"/>
      <c r="H148" s="2"/>
      <c r="I148" s="2"/>
      <c r="J148" s="2"/>
      <c r="K148" s="6" t="s">
        <v>120</v>
      </c>
      <c r="L148" s="6" t="s">
        <v>120</v>
      </c>
      <c r="M148" s="6" t="s">
        <v>120</v>
      </c>
      <c r="N148" s="6"/>
      <c r="O148" s="6"/>
      <c r="P148" s="6"/>
      <c r="Q148" s="6"/>
      <c r="R148" s="9">
        <v>306048</v>
      </c>
      <c r="S148" s="9">
        <v>306000</v>
      </c>
      <c r="T148" s="10" t="s">
        <v>3656</v>
      </c>
      <c r="U148" s="10"/>
      <c r="V148" s="9" t="s">
        <v>75</v>
      </c>
      <c r="W148" s="46">
        <v>42206</v>
      </c>
      <c r="X148" s="46">
        <v>42026</v>
      </c>
      <c r="Y148" s="9">
        <v>1480</v>
      </c>
    </row>
    <row r="149" spans="1:25" x14ac:dyDescent="0.25">
      <c r="A149" s="9" t="s">
        <v>2023</v>
      </c>
      <c r="B149" s="53" t="s">
        <v>2852</v>
      </c>
      <c r="D149" s="10" t="s">
        <v>2899</v>
      </c>
      <c r="E149" s="2"/>
      <c r="F149" s="2"/>
      <c r="G149" s="2"/>
      <c r="H149" s="2"/>
      <c r="I149" s="2"/>
      <c r="J149" s="2"/>
      <c r="K149" s="6"/>
      <c r="L149" s="6"/>
      <c r="M149" s="6"/>
      <c r="N149" s="6"/>
      <c r="O149" s="6"/>
      <c r="P149" s="6"/>
      <c r="Q149" s="6"/>
      <c r="R149" s="9">
        <v>306095</v>
      </c>
      <c r="S149" s="9">
        <v>306000</v>
      </c>
      <c r="T149" s="10" t="s">
        <v>3658</v>
      </c>
      <c r="U149" s="10"/>
      <c r="V149" s="9" t="s">
        <v>75</v>
      </c>
      <c r="W149" s="46">
        <v>42206</v>
      </c>
      <c r="X149" s="46">
        <v>42053</v>
      </c>
      <c r="Y149" s="9">
        <v>1490</v>
      </c>
    </row>
    <row r="150" spans="1:25" ht="26.4" x14ac:dyDescent="0.25">
      <c r="A150" s="9" t="s">
        <v>2023</v>
      </c>
      <c r="B150" s="52" t="s">
        <v>2393</v>
      </c>
      <c r="D150" s="10" t="s">
        <v>2737</v>
      </c>
      <c r="E150" s="2"/>
      <c r="F150" s="2"/>
      <c r="G150" s="2"/>
      <c r="H150" s="2"/>
      <c r="I150" s="2"/>
      <c r="J150" s="2"/>
      <c r="K150" s="6" t="s">
        <v>120</v>
      </c>
      <c r="L150" s="6" t="s">
        <v>120</v>
      </c>
      <c r="M150" s="6" t="s">
        <v>120</v>
      </c>
      <c r="N150" s="6"/>
      <c r="O150" s="6"/>
      <c r="P150" s="6"/>
      <c r="Q150" s="6"/>
      <c r="R150" s="9">
        <v>306049</v>
      </c>
      <c r="S150" s="9">
        <v>306000</v>
      </c>
      <c r="T150" s="10" t="s">
        <v>3656</v>
      </c>
      <c r="U150" s="10"/>
      <c r="V150" s="9" t="s">
        <v>75</v>
      </c>
      <c r="W150" s="46">
        <v>42206</v>
      </c>
      <c r="X150" s="46">
        <v>42026</v>
      </c>
      <c r="Y150" s="9">
        <v>1500</v>
      </c>
    </row>
    <row r="151" spans="1:25" ht="26.4" x14ac:dyDescent="0.25">
      <c r="A151" s="9" t="s">
        <v>2023</v>
      </c>
      <c r="B151" s="52" t="s">
        <v>2394</v>
      </c>
      <c r="D151" s="10" t="s">
        <v>2738</v>
      </c>
      <c r="E151" s="2"/>
      <c r="F151" s="2"/>
      <c r="G151" s="2"/>
      <c r="H151" s="2"/>
      <c r="I151" s="2"/>
      <c r="J151" s="2"/>
      <c r="K151" s="6" t="s">
        <v>120</v>
      </c>
      <c r="L151" s="6" t="s">
        <v>120</v>
      </c>
      <c r="M151" s="6" t="s">
        <v>120</v>
      </c>
      <c r="N151" s="6"/>
      <c r="O151" s="6"/>
      <c r="P151" s="6"/>
      <c r="Q151" s="6"/>
      <c r="R151" s="9">
        <v>306050</v>
      </c>
      <c r="S151" s="9">
        <v>306000</v>
      </c>
      <c r="T151" s="10" t="s">
        <v>3656</v>
      </c>
      <c r="U151" s="10"/>
      <c r="V151" s="9" t="s">
        <v>75</v>
      </c>
      <c r="W151" s="46">
        <v>42206</v>
      </c>
      <c r="X151" s="46">
        <v>42026</v>
      </c>
      <c r="Y151" s="9">
        <v>1510</v>
      </c>
    </row>
    <row r="152" spans="1:25" ht="26.4" x14ac:dyDescent="0.25">
      <c r="A152" s="9" t="s">
        <v>2023</v>
      </c>
      <c r="B152" s="52" t="s">
        <v>2395</v>
      </c>
      <c r="D152" s="10" t="s">
        <v>2739</v>
      </c>
      <c r="E152" s="2"/>
      <c r="F152" s="2"/>
      <c r="G152" s="2"/>
      <c r="H152" s="2"/>
      <c r="I152" s="2"/>
      <c r="J152" s="2"/>
      <c r="K152" s="6" t="s">
        <v>120</v>
      </c>
      <c r="L152" s="6" t="s">
        <v>120</v>
      </c>
      <c r="M152" s="6" t="s">
        <v>120</v>
      </c>
      <c r="N152" s="6"/>
      <c r="O152" s="6"/>
      <c r="P152" s="6"/>
      <c r="Q152" s="6"/>
      <c r="R152" s="9">
        <v>306051</v>
      </c>
      <c r="S152" s="9">
        <v>306000</v>
      </c>
      <c r="T152" s="10" t="s">
        <v>3656</v>
      </c>
      <c r="U152" s="10"/>
      <c r="V152" s="9" t="s">
        <v>75</v>
      </c>
      <c r="W152" s="46">
        <v>42206</v>
      </c>
      <c r="X152" s="46">
        <v>42026</v>
      </c>
      <c r="Y152" s="9">
        <v>1520</v>
      </c>
    </row>
    <row r="153" spans="1:25" ht="26.4" x14ac:dyDescent="0.25">
      <c r="A153" s="9" t="s">
        <v>2023</v>
      </c>
      <c r="B153" s="52" t="s">
        <v>2396</v>
      </c>
      <c r="D153" s="10" t="s">
        <v>2740</v>
      </c>
      <c r="E153" s="2"/>
      <c r="F153" s="2"/>
      <c r="G153" s="2"/>
      <c r="H153" s="2"/>
      <c r="I153" s="2"/>
      <c r="J153" s="2"/>
      <c r="K153" s="6" t="s">
        <v>120</v>
      </c>
      <c r="L153" s="6" t="s">
        <v>120</v>
      </c>
      <c r="M153" s="6" t="s">
        <v>120</v>
      </c>
      <c r="N153" s="6"/>
      <c r="O153" s="6"/>
      <c r="P153" s="6"/>
      <c r="Q153" s="6"/>
      <c r="R153" s="9">
        <v>306052</v>
      </c>
      <c r="S153" s="9">
        <v>306000</v>
      </c>
      <c r="T153" s="10" t="s">
        <v>3656</v>
      </c>
      <c r="U153" s="10"/>
      <c r="V153" s="9" t="s">
        <v>75</v>
      </c>
      <c r="W153" s="46">
        <v>42206</v>
      </c>
      <c r="X153" s="46">
        <v>42026</v>
      </c>
      <c r="Y153" s="9">
        <v>1530</v>
      </c>
    </row>
    <row r="154" spans="1:25" x14ac:dyDescent="0.25">
      <c r="A154" s="9" t="s">
        <v>2023</v>
      </c>
      <c r="B154" s="53" t="s">
        <v>2853</v>
      </c>
      <c r="D154" s="10" t="s">
        <v>2900</v>
      </c>
      <c r="E154" s="2"/>
      <c r="F154" s="2"/>
      <c r="G154" s="2"/>
      <c r="H154" s="2"/>
      <c r="I154" s="2"/>
      <c r="J154" s="2"/>
      <c r="K154" s="6"/>
      <c r="L154" s="6"/>
      <c r="M154" s="6"/>
      <c r="N154" s="6"/>
      <c r="O154" s="6"/>
      <c r="P154" s="6"/>
      <c r="Q154" s="6"/>
      <c r="R154" s="9">
        <v>306096</v>
      </c>
      <c r="S154" s="9">
        <v>306000</v>
      </c>
      <c r="T154" s="10" t="s">
        <v>3658</v>
      </c>
      <c r="U154" s="10"/>
      <c r="V154" s="9" t="s">
        <v>75</v>
      </c>
      <c r="W154" s="46">
        <v>42206</v>
      </c>
      <c r="X154" s="46">
        <v>42053</v>
      </c>
      <c r="Y154" s="9">
        <v>1540</v>
      </c>
    </row>
    <row r="155" spans="1:25" ht="26.4" x14ac:dyDescent="0.25">
      <c r="A155" s="9" t="s">
        <v>2023</v>
      </c>
      <c r="B155" s="52" t="s">
        <v>2397</v>
      </c>
      <c r="D155" s="10" t="s">
        <v>2741</v>
      </c>
      <c r="E155" s="2"/>
      <c r="F155" s="2"/>
      <c r="G155" s="2"/>
      <c r="H155" s="2"/>
      <c r="I155" s="2"/>
      <c r="J155" s="2"/>
      <c r="K155" s="6" t="s">
        <v>120</v>
      </c>
      <c r="L155" s="6" t="s">
        <v>120</v>
      </c>
      <c r="M155" s="6" t="s">
        <v>120</v>
      </c>
      <c r="N155" s="6"/>
      <c r="O155" s="6"/>
      <c r="P155" s="6"/>
      <c r="Q155" s="6"/>
      <c r="R155" s="9">
        <v>306053</v>
      </c>
      <c r="S155" s="9">
        <v>306000</v>
      </c>
      <c r="T155" s="10" t="s">
        <v>3656</v>
      </c>
      <c r="U155" s="10"/>
      <c r="V155" s="9" t="s">
        <v>75</v>
      </c>
      <c r="W155" s="46">
        <v>42206</v>
      </c>
      <c r="X155" s="46">
        <v>42026</v>
      </c>
      <c r="Y155" s="9">
        <v>1550</v>
      </c>
    </row>
    <row r="156" spans="1:25" ht="26.4" x14ac:dyDescent="0.25">
      <c r="A156" s="9" t="s">
        <v>2023</v>
      </c>
      <c r="B156" s="52" t="s">
        <v>1266</v>
      </c>
      <c r="D156" s="10" t="s">
        <v>2742</v>
      </c>
      <c r="E156" s="2"/>
      <c r="F156" s="2"/>
      <c r="G156" s="2"/>
      <c r="H156" s="2"/>
      <c r="I156" s="2"/>
      <c r="J156" s="2"/>
      <c r="K156" s="6" t="s">
        <v>120</v>
      </c>
      <c r="L156" s="6" t="s">
        <v>120</v>
      </c>
      <c r="M156" s="6" t="s">
        <v>120</v>
      </c>
      <c r="N156" s="6"/>
      <c r="O156" s="6"/>
      <c r="P156" s="6"/>
      <c r="Q156" s="6"/>
      <c r="R156" s="9">
        <v>306054</v>
      </c>
      <c r="S156" s="9">
        <v>306000</v>
      </c>
      <c r="T156" s="10" t="s">
        <v>3656</v>
      </c>
      <c r="U156" s="10"/>
      <c r="V156" s="9" t="s">
        <v>75</v>
      </c>
      <c r="W156" s="46">
        <v>42206</v>
      </c>
      <c r="X156" s="46">
        <v>42026</v>
      </c>
      <c r="Y156" s="9">
        <v>1560</v>
      </c>
    </row>
    <row r="157" spans="1:25" x14ac:dyDescent="0.25">
      <c r="A157" s="9" t="s">
        <v>2023</v>
      </c>
      <c r="B157" s="53" t="s">
        <v>2854</v>
      </c>
      <c r="D157" s="10" t="s">
        <v>2901</v>
      </c>
      <c r="E157" s="2"/>
      <c r="F157" s="2"/>
      <c r="G157" s="2"/>
      <c r="H157" s="2"/>
      <c r="I157" s="2"/>
      <c r="J157" s="2"/>
      <c r="K157" s="6"/>
      <c r="L157" s="6"/>
      <c r="M157" s="6"/>
      <c r="N157" s="6"/>
      <c r="O157" s="6"/>
      <c r="P157" s="6"/>
      <c r="Q157" s="6"/>
      <c r="R157" s="9">
        <v>306097</v>
      </c>
      <c r="S157" s="9">
        <v>306000</v>
      </c>
      <c r="T157" s="10" t="s">
        <v>3658</v>
      </c>
      <c r="U157" s="10"/>
      <c r="V157" s="9" t="s">
        <v>75</v>
      </c>
      <c r="W157" s="46">
        <v>42206</v>
      </c>
      <c r="X157" s="46">
        <v>42053</v>
      </c>
      <c r="Y157" s="9">
        <v>1570</v>
      </c>
    </row>
    <row r="158" spans="1:25" x14ac:dyDescent="0.25">
      <c r="A158" s="9" t="s">
        <v>2023</v>
      </c>
      <c r="B158" s="53" t="s">
        <v>2855</v>
      </c>
      <c r="D158" s="10" t="s">
        <v>2902</v>
      </c>
      <c r="E158" s="2"/>
      <c r="F158" s="2"/>
      <c r="G158" s="2"/>
      <c r="H158" s="2"/>
      <c r="I158" s="2"/>
      <c r="J158" s="2"/>
      <c r="K158" s="6"/>
      <c r="L158" s="6"/>
      <c r="M158" s="6"/>
      <c r="N158" s="6"/>
      <c r="O158" s="6"/>
      <c r="P158" s="6"/>
      <c r="Q158" s="6"/>
      <c r="R158" s="9">
        <v>306098</v>
      </c>
      <c r="S158" s="9">
        <v>306000</v>
      </c>
      <c r="T158" s="10" t="s">
        <v>3658</v>
      </c>
      <c r="U158" s="10"/>
      <c r="V158" s="9" t="s">
        <v>75</v>
      </c>
      <c r="W158" s="46">
        <v>42206</v>
      </c>
      <c r="X158" s="46">
        <v>42053</v>
      </c>
      <c r="Y158" s="9">
        <v>1580</v>
      </c>
    </row>
    <row r="159" spans="1:25" ht="26.4" x14ac:dyDescent="0.25">
      <c r="A159" s="9" t="s">
        <v>2023</v>
      </c>
      <c r="B159" s="52" t="s">
        <v>2398</v>
      </c>
      <c r="D159" s="10" t="s">
        <v>2743</v>
      </c>
      <c r="E159" s="2"/>
      <c r="F159" s="2"/>
      <c r="G159" s="2"/>
      <c r="H159" s="2"/>
      <c r="I159" s="2"/>
      <c r="J159" s="2"/>
      <c r="K159" s="6" t="s">
        <v>120</v>
      </c>
      <c r="L159" s="6" t="s">
        <v>120</v>
      </c>
      <c r="M159" s="6" t="s">
        <v>120</v>
      </c>
      <c r="N159" s="6"/>
      <c r="O159" s="6"/>
      <c r="P159" s="6"/>
      <c r="Q159" s="6"/>
      <c r="R159" s="9">
        <v>306055</v>
      </c>
      <c r="S159" s="9">
        <v>306000</v>
      </c>
      <c r="T159" s="10" t="s">
        <v>3656</v>
      </c>
      <c r="U159" s="10"/>
      <c r="V159" s="9" t="s">
        <v>75</v>
      </c>
      <c r="W159" s="46">
        <v>42206</v>
      </c>
      <c r="X159" s="46">
        <v>42026</v>
      </c>
      <c r="Y159" s="9">
        <v>1590</v>
      </c>
    </row>
    <row r="160" spans="1:25" ht="26.4" x14ac:dyDescent="0.25">
      <c r="A160" s="9" t="s">
        <v>2023</v>
      </c>
      <c r="B160" s="52" t="s">
        <v>2399</v>
      </c>
      <c r="D160" s="10" t="s">
        <v>2744</v>
      </c>
      <c r="E160" s="2"/>
      <c r="F160" s="2"/>
      <c r="G160" s="2"/>
      <c r="H160" s="2"/>
      <c r="I160" s="2"/>
      <c r="J160" s="2"/>
      <c r="K160" s="6" t="s">
        <v>120</v>
      </c>
      <c r="L160" s="6" t="s">
        <v>120</v>
      </c>
      <c r="M160" s="6" t="s">
        <v>120</v>
      </c>
      <c r="N160" s="6"/>
      <c r="O160" s="6"/>
      <c r="P160" s="6"/>
      <c r="Q160" s="6"/>
      <c r="R160" s="9">
        <v>306056</v>
      </c>
      <c r="S160" s="9">
        <v>306000</v>
      </c>
      <c r="T160" s="10" t="s">
        <v>3656</v>
      </c>
      <c r="U160" s="10"/>
      <c r="V160" s="9" t="s">
        <v>75</v>
      </c>
      <c r="W160" s="46">
        <v>42206</v>
      </c>
      <c r="X160" s="46">
        <v>42026</v>
      </c>
      <c r="Y160" s="9">
        <v>1600</v>
      </c>
    </row>
    <row r="161" spans="1:25" x14ac:dyDescent="0.25">
      <c r="A161" s="9" t="s">
        <v>2023</v>
      </c>
      <c r="B161" s="53" t="s">
        <v>2856</v>
      </c>
      <c r="D161" s="10" t="s">
        <v>2903</v>
      </c>
      <c r="E161" s="2"/>
      <c r="F161" s="2"/>
      <c r="G161" s="2"/>
      <c r="H161" s="2"/>
      <c r="I161" s="2"/>
      <c r="J161" s="2"/>
      <c r="K161" s="6"/>
      <c r="L161" s="6"/>
      <c r="M161" s="6"/>
      <c r="N161" s="6"/>
      <c r="O161" s="6"/>
      <c r="P161" s="6"/>
      <c r="Q161" s="6"/>
      <c r="R161" s="9">
        <v>306099</v>
      </c>
      <c r="S161" s="9">
        <v>306000</v>
      </c>
      <c r="T161" s="10" t="s">
        <v>3658</v>
      </c>
      <c r="U161" s="10"/>
      <c r="V161" s="9" t="s">
        <v>75</v>
      </c>
      <c r="W161" s="46">
        <v>42206</v>
      </c>
      <c r="X161" s="46">
        <v>42053</v>
      </c>
      <c r="Y161" s="9">
        <v>1610</v>
      </c>
    </row>
    <row r="162" spans="1:25" x14ac:dyDescent="0.25">
      <c r="A162" s="9" t="s">
        <v>2023</v>
      </c>
      <c r="B162" s="53" t="s">
        <v>2857</v>
      </c>
      <c r="D162" s="10" t="s">
        <v>2904</v>
      </c>
      <c r="E162" s="2"/>
      <c r="F162" s="2"/>
      <c r="G162" s="2"/>
      <c r="H162" s="2"/>
      <c r="I162" s="2"/>
      <c r="J162" s="2"/>
      <c r="K162" s="6"/>
      <c r="L162" s="6"/>
      <c r="M162" s="6"/>
      <c r="N162" s="6"/>
      <c r="O162" s="6"/>
      <c r="P162" s="6"/>
      <c r="Q162" s="6"/>
      <c r="R162" s="9">
        <v>306100</v>
      </c>
      <c r="S162" s="9">
        <v>306000</v>
      </c>
      <c r="T162" s="10" t="s">
        <v>3658</v>
      </c>
      <c r="U162" s="10"/>
      <c r="V162" s="9" t="s">
        <v>75</v>
      </c>
      <c r="W162" s="46">
        <v>42206</v>
      </c>
      <c r="X162" s="46">
        <v>42053</v>
      </c>
      <c r="Y162" s="9">
        <v>1620</v>
      </c>
    </row>
    <row r="163" spans="1:25" ht="26.4" x14ac:dyDescent="0.25">
      <c r="A163" s="9" t="s">
        <v>2023</v>
      </c>
      <c r="B163" s="52" t="s">
        <v>2400</v>
      </c>
      <c r="D163" s="10" t="s">
        <v>2745</v>
      </c>
      <c r="E163" s="2"/>
      <c r="F163" s="2"/>
      <c r="G163" s="2"/>
      <c r="H163" s="2"/>
      <c r="I163" s="2"/>
      <c r="J163" s="2"/>
      <c r="K163" s="6" t="s">
        <v>120</v>
      </c>
      <c r="L163" s="6" t="s">
        <v>120</v>
      </c>
      <c r="M163" s="6" t="s">
        <v>120</v>
      </c>
      <c r="N163" s="6"/>
      <c r="O163" s="6"/>
      <c r="P163" s="6"/>
      <c r="Q163" s="6"/>
      <c r="R163" s="9">
        <v>306057</v>
      </c>
      <c r="S163" s="9">
        <v>306000</v>
      </c>
      <c r="T163" s="10" t="s">
        <v>3656</v>
      </c>
      <c r="U163" s="10"/>
      <c r="V163" s="9" t="s">
        <v>75</v>
      </c>
      <c r="W163" s="46">
        <v>42206</v>
      </c>
      <c r="X163" s="46">
        <v>42026</v>
      </c>
      <c r="Y163" s="9">
        <v>1630</v>
      </c>
    </row>
    <row r="164" spans="1:25" ht="26.4" x14ac:dyDescent="0.25">
      <c r="A164" s="9" t="s">
        <v>2023</v>
      </c>
      <c r="B164" s="52" t="s">
        <v>2401</v>
      </c>
      <c r="D164" s="10" t="s">
        <v>2746</v>
      </c>
      <c r="E164" s="2"/>
      <c r="F164" s="2"/>
      <c r="G164" s="2"/>
      <c r="H164" s="2"/>
      <c r="I164" s="2"/>
      <c r="J164" s="2"/>
      <c r="K164" s="6" t="s">
        <v>120</v>
      </c>
      <c r="L164" s="6" t="s">
        <v>120</v>
      </c>
      <c r="M164" s="6" t="s">
        <v>120</v>
      </c>
      <c r="N164" s="6"/>
      <c r="O164" s="6"/>
      <c r="P164" s="6"/>
      <c r="Q164" s="6"/>
      <c r="R164" s="9">
        <v>306058</v>
      </c>
      <c r="S164" s="9">
        <v>306000</v>
      </c>
      <c r="T164" s="10" t="s">
        <v>3656</v>
      </c>
      <c r="U164" s="10"/>
      <c r="V164" s="9" t="s">
        <v>75</v>
      </c>
      <c r="W164" s="46">
        <v>42206</v>
      </c>
      <c r="X164" s="46">
        <v>42026</v>
      </c>
      <c r="Y164" s="9">
        <v>1640</v>
      </c>
    </row>
    <row r="165" spans="1:25" ht="26.4" x14ac:dyDescent="0.25">
      <c r="A165" s="9" t="s">
        <v>2023</v>
      </c>
      <c r="B165" s="52" t="s">
        <v>2402</v>
      </c>
      <c r="D165" s="10" t="s">
        <v>2747</v>
      </c>
      <c r="E165" s="2"/>
      <c r="F165" s="2"/>
      <c r="G165" s="2"/>
      <c r="H165" s="2"/>
      <c r="I165" s="2"/>
      <c r="J165" s="2"/>
      <c r="K165" s="6" t="s">
        <v>120</v>
      </c>
      <c r="L165" s="6" t="s">
        <v>120</v>
      </c>
      <c r="M165" s="6" t="s">
        <v>120</v>
      </c>
      <c r="N165" s="6"/>
      <c r="O165" s="6"/>
      <c r="P165" s="6"/>
      <c r="Q165" s="6"/>
      <c r="R165" s="9">
        <v>306059</v>
      </c>
      <c r="S165" s="9">
        <v>306000</v>
      </c>
      <c r="T165" s="10" t="s">
        <v>3656</v>
      </c>
      <c r="U165" s="10"/>
      <c r="V165" s="9" t="s">
        <v>75</v>
      </c>
      <c r="W165" s="46">
        <v>42206</v>
      </c>
      <c r="X165" s="46">
        <v>42026</v>
      </c>
      <c r="Y165" s="9">
        <v>1650</v>
      </c>
    </row>
    <row r="166" spans="1:25" x14ac:dyDescent="0.25">
      <c r="A166" s="9" t="s">
        <v>2023</v>
      </c>
      <c r="B166" s="54" t="s">
        <v>2858</v>
      </c>
      <c r="D166" s="10" t="s">
        <v>2905</v>
      </c>
      <c r="E166" s="2"/>
      <c r="F166" s="2"/>
      <c r="G166" s="2"/>
      <c r="H166" s="2"/>
      <c r="I166" s="2"/>
      <c r="J166" s="2"/>
      <c r="K166" s="6"/>
      <c r="L166" s="6"/>
      <c r="M166" s="6"/>
      <c r="N166" s="6"/>
      <c r="O166" s="6"/>
      <c r="P166" s="6"/>
      <c r="Q166" s="6"/>
      <c r="R166" s="9">
        <v>306101</v>
      </c>
      <c r="S166" s="9">
        <v>306000</v>
      </c>
      <c r="T166" s="10" t="s">
        <v>3658</v>
      </c>
      <c r="U166" s="10"/>
      <c r="V166" s="9" t="s">
        <v>75</v>
      </c>
      <c r="W166" s="46">
        <v>42206</v>
      </c>
      <c r="X166" s="46">
        <v>42053</v>
      </c>
      <c r="Y166" s="9">
        <v>1660</v>
      </c>
    </row>
    <row r="167" spans="1:25" ht="26.4" x14ac:dyDescent="0.25">
      <c r="A167" s="9" t="s">
        <v>2023</v>
      </c>
      <c r="B167" s="52" t="s">
        <v>2403</v>
      </c>
      <c r="D167" s="10" t="s">
        <v>2748</v>
      </c>
      <c r="E167" s="2"/>
      <c r="F167" s="2"/>
      <c r="G167" s="2"/>
      <c r="H167" s="2"/>
      <c r="I167" s="2"/>
      <c r="J167" s="2"/>
      <c r="K167" s="6" t="s">
        <v>120</v>
      </c>
      <c r="L167" s="6" t="s">
        <v>120</v>
      </c>
      <c r="M167" s="6" t="s">
        <v>120</v>
      </c>
      <c r="N167" s="6"/>
      <c r="O167" s="6"/>
      <c r="P167" s="6"/>
      <c r="Q167" s="6"/>
      <c r="R167" s="9">
        <v>306060</v>
      </c>
      <c r="S167" s="9">
        <v>306000</v>
      </c>
      <c r="T167" s="10" t="s">
        <v>3656</v>
      </c>
      <c r="U167" s="10"/>
      <c r="V167" s="9" t="s">
        <v>75</v>
      </c>
      <c r="W167" s="46">
        <v>42206</v>
      </c>
      <c r="X167" s="46">
        <v>42026</v>
      </c>
      <c r="Y167" s="9">
        <v>1670</v>
      </c>
    </row>
    <row r="168" spans="1:25" x14ac:dyDescent="0.25">
      <c r="A168" s="9" t="s">
        <v>2023</v>
      </c>
      <c r="B168" s="53" t="s">
        <v>2859</v>
      </c>
      <c r="D168" s="10" t="s">
        <v>2906</v>
      </c>
      <c r="E168" s="2"/>
      <c r="F168" s="2"/>
      <c r="G168" s="2"/>
      <c r="H168" s="2"/>
      <c r="I168" s="2"/>
      <c r="J168" s="2"/>
      <c r="K168" s="6"/>
      <c r="L168" s="6"/>
      <c r="M168" s="6"/>
      <c r="N168" s="6"/>
      <c r="O168" s="6"/>
      <c r="P168" s="6"/>
      <c r="Q168" s="6"/>
      <c r="R168" s="9">
        <v>306102</v>
      </c>
      <c r="S168" s="9">
        <v>306000</v>
      </c>
      <c r="T168" s="10" t="s">
        <v>3658</v>
      </c>
      <c r="U168" s="10"/>
      <c r="V168" s="9" t="s">
        <v>75</v>
      </c>
      <c r="W168" s="46">
        <v>42206</v>
      </c>
      <c r="X168" s="46">
        <v>42053</v>
      </c>
      <c r="Y168" s="9">
        <v>1680</v>
      </c>
    </row>
    <row r="169" spans="1:25" ht="26.4" x14ac:dyDescent="0.25">
      <c r="A169" s="9" t="s">
        <v>2023</v>
      </c>
      <c r="B169" s="52" t="s">
        <v>2404</v>
      </c>
      <c r="D169" s="10" t="s">
        <v>2749</v>
      </c>
      <c r="E169" s="2"/>
      <c r="F169" s="2"/>
      <c r="G169" s="2"/>
      <c r="H169" s="2"/>
      <c r="I169" s="2"/>
      <c r="J169" s="2"/>
      <c r="K169" s="6" t="s">
        <v>120</v>
      </c>
      <c r="L169" s="6" t="s">
        <v>120</v>
      </c>
      <c r="M169" s="6" t="s">
        <v>120</v>
      </c>
      <c r="N169" s="6"/>
      <c r="O169" s="6"/>
      <c r="P169" s="6"/>
      <c r="Q169" s="6"/>
      <c r="R169" s="9">
        <v>306061</v>
      </c>
      <c r="S169" s="9">
        <v>306000</v>
      </c>
      <c r="T169" s="10" t="s">
        <v>3656</v>
      </c>
      <c r="U169" s="10"/>
      <c r="V169" s="9" t="s">
        <v>75</v>
      </c>
      <c r="W169" s="46">
        <v>42206</v>
      </c>
      <c r="X169" s="46">
        <v>42026</v>
      </c>
      <c r="Y169" s="9">
        <v>1690</v>
      </c>
    </row>
    <row r="170" spans="1:25" ht="26.4" x14ac:dyDescent="0.25">
      <c r="A170" s="9" t="s">
        <v>2023</v>
      </c>
      <c r="B170" s="52" t="s">
        <v>2405</v>
      </c>
      <c r="D170" s="10" t="s">
        <v>2750</v>
      </c>
      <c r="E170" s="2"/>
      <c r="F170" s="2"/>
      <c r="G170" s="2"/>
      <c r="H170" s="2"/>
      <c r="I170" s="2"/>
      <c r="J170" s="2"/>
      <c r="K170" s="6" t="s">
        <v>120</v>
      </c>
      <c r="L170" s="6" t="s">
        <v>120</v>
      </c>
      <c r="M170" s="6" t="s">
        <v>120</v>
      </c>
      <c r="N170" s="6"/>
      <c r="O170" s="6"/>
      <c r="P170" s="6"/>
      <c r="Q170" s="6"/>
      <c r="R170" s="9">
        <v>306062</v>
      </c>
      <c r="S170" s="9">
        <v>306000</v>
      </c>
      <c r="T170" s="10" t="s">
        <v>3656</v>
      </c>
      <c r="U170" s="10"/>
      <c r="V170" s="9" t="s">
        <v>75</v>
      </c>
      <c r="W170" s="46">
        <v>42206</v>
      </c>
      <c r="X170" s="46">
        <v>42026</v>
      </c>
      <c r="Y170" s="9">
        <v>1700</v>
      </c>
    </row>
    <row r="171" spans="1:25" ht="26.4" x14ac:dyDescent="0.25">
      <c r="A171" s="9" t="s">
        <v>2023</v>
      </c>
      <c r="B171" s="52" t="s">
        <v>2406</v>
      </c>
      <c r="D171" s="10" t="s">
        <v>2751</v>
      </c>
      <c r="E171" s="2"/>
      <c r="F171" s="2"/>
      <c r="G171" s="2"/>
      <c r="H171" s="2"/>
      <c r="I171" s="2"/>
      <c r="J171" s="2"/>
      <c r="K171" s="6" t="s">
        <v>120</v>
      </c>
      <c r="L171" s="6" t="s">
        <v>120</v>
      </c>
      <c r="M171" s="6" t="s">
        <v>120</v>
      </c>
      <c r="N171" s="6"/>
      <c r="O171" s="6"/>
      <c r="P171" s="6"/>
      <c r="Q171" s="6"/>
      <c r="R171" s="9">
        <v>306063</v>
      </c>
      <c r="S171" s="9">
        <v>306000</v>
      </c>
      <c r="T171" s="10" t="s">
        <v>3656</v>
      </c>
      <c r="U171" s="10"/>
      <c r="V171" s="9" t="s">
        <v>75</v>
      </c>
      <c r="W171" s="46">
        <v>42206</v>
      </c>
      <c r="X171" s="46">
        <v>42026</v>
      </c>
      <c r="Y171" s="9">
        <v>1710</v>
      </c>
    </row>
    <row r="172" spans="1:25" x14ac:dyDescent="0.25">
      <c r="A172" s="9" t="s">
        <v>2023</v>
      </c>
      <c r="B172" s="53" t="s">
        <v>2860</v>
      </c>
      <c r="D172" s="10" t="s">
        <v>2907</v>
      </c>
      <c r="E172" s="2"/>
      <c r="F172" s="2"/>
      <c r="G172" s="2"/>
      <c r="H172" s="2"/>
      <c r="I172" s="2"/>
      <c r="J172" s="2"/>
      <c r="K172" s="6"/>
      <c r="L172" s="6"/>
      <c r="M172" s="6"/>
      <c r="N172" s="6"/>
      <c r="O172" s="6"/>
      <c r="P172" s="6"/>
      <c r="Q172" s="6"/>
      <c r="R172" s="9">
        <v>306103</v>
      </c>
      <c r="S172" s="9">
        <v>306000</v>
      </c>
      <c r="T172" s="10" t="s">
        <v>3658</v>
      </c>
      <c r="U172" s="10"/>
      <c r="V172" s="9" t="s">
        <v>75</v>
      </c>
      <c r="W172" s="46">
        <v>42206</v>
      </c>
      <c r="X172" s="46">
        <v>42053</v>
      </c>
      <c r="Y172" s="9">
        <v>1720</v>
      </c>
    </row>
    <row r="173" spans="1:25" ht="26.4" x14ac:dyDescent="0.25">
      <c r="A173" s="9" t="s">
        <v>2023</v>
      </c>
      <c r="B173" s="52" t="s">
        <v>2407</v>
      </c>
      <c r="D173" s="10" t="s">
        <v>2752</v>
      </c>
      <c r="E173" s="2"/>
      <c r="F173" s="2"/>
      <c r="G173" s="2"/>
      <c r="H173" s="2"/>
      <c r="I173" s="2"/>
      <c r="J173" s="2"/>
      <c r="K173" s="6" t="s">
        <v>120</v>
      </c>
      <c r="L173" s="6" t="s">
        <v>120</v>
      </c>
      <c r="M173" s="6" t="s">
        <v>120</v>
      </c>
      <c r="N173" s="6"/>
      <c r="O173" s="6"/>
      <c r="P173" s="6"/>
      <c r="Q173" s="6"/>
      <c r="R173" s="9">
        <v>306064</v>
      </c>
      <c r="S173" s="9">
        <v>306000</v>
      </c>
      <c r="T173" s="10" t="s">
        <v>3656</v>
      </c>
      <c r="U173" s="10"/>
      <c r="V173" s="9" t="s">
        <v>75</v>
      </c>
      <c r="W173" s="46">
        <v>42206</v>
      </c>
      <c r="X173" s="46">
        <v>42026</v>
      </c>
      <c r="Y173" s="9">
        <v>1730</v>
      </c>
    </row>
    <row r="174" spans="1:25" ht="26.4" x14ac:dyDescent="0.25">
      <c r="A174" s="9" t="s">
        <v>2023</v>
      </c>
      <c r="B174" s="52" t="s">
        <v>2408</v>
      </c>
      <c r="D174" s="10" t="s">
        <v>2753</v>
      </c>
      <c r="E174" s="2"/>
      <c r="F174" s="2"/>
      <c r="G174" s="2"/>
      <c r="H174" s="2"/>
      <c r="I174" s="2"/>
      <c r="J174" s="2"/>
      <c r="K174" s="6" t="s">
        <v>120</v>
      </c>
      <c r="L174" s="6" t="s">
        <v>120</v>
      </c>
      <c r="M174" s="6" t="s">
        <v>120</v>
      </c>
      <c r="N174" s="6"/>
      <c r="O174" s="6"/>
      <c r="P174" s="6"/>
      <c r="Q174" s="6"/>
      <c r="R174" s="9">
        <v>306065</v>
      </c>
      <c r="S174" s="9">
        <v>306000</v>
      </c>
      <c r="T174" s="10" t="s">
        <v>3656</v>
      </c>
      <c r="U174" s="10"/>
      <c r="V174" s="9" t="s">
        <v>75</v>
      </c>
      <c r="W174" s="46">
        <v>42206</v>
      </c>
      <c r="X174" s="46">
        <v>42026</v>
      </c>
      <c r="Y174" s="9">
        <v>1740</v>
      </c>
    </row>
    <row r="175" spans="1:25" x14ac:dyDescent="0.25">
      <c r="A175" s="9" t="s">
        <v>2023</v>
      </c>
      <c r="B175" s="53" t="s">
        <v>2861</v>
      </c>
      <c r="D175" s="10" t="s">
        <v>2908</v>
      </c>
      <c r="E175" s="2"/>
      <c r="F175" s="2"/>
      <c r="G175" s="2"/>
      <c r="H175" s="2"/>
      <c r="I175" s="2"/>
      <c r="J175" s="2"/>
      <c r="K175" s="6"/>
      <c r="L175" s="6"/>
      <c r="M175" s="6"/>
      <c r="N175" s="6"/>
      <c r="O175" s="6"/>
      <c r="P175" s="6"/>
      <c r="Q175" s="6"/>
      <c r="R175" s="9">
        <v>306104</v>
      </c>
      <c r="S175" s="9">
        <v>306000</v>
      </c>
      <c r="T175" s="10" t="s">
        <v>3658</v>
      </c>
      <c r="U175" s="10"/>
      <c r="V175" s="9" t="s">
        <v>75</v>
      </c>
      <c r="W175" s="46">
        <v>42206</v>
      </c>
      <c r="X175" s="46">
        <v>42053</v>
      </c>
      <c r="Y175" s="9">
        <v>1750</v>
      </c>
    </row>
    <row r="176" spans="1:25" ht="26.4" x14ac:dyDescent="0.25">
      <c r="A176" s="9" t="s">
        <v>2023</v>
      </c>
      <c r="B176" s="52" t="s">
        <v>2409</v>
      </c>
      <c r="D176" s="10" t="s">
        <v>2754</v>
      </c>
      <c r="E176" s="2"/>
      <c r="F176" s="2"/>
      <c r="G176" s="2"/>
      <c r="H176" s="2"/>
      <c r="I176" s="2"/>
      <c r="J176" s="2"/>
      <c r="K176" s="6" t="s">
        <v>120</v>
      </c>
      <c r="L176" s="6" t="s">
        <v>120</v>
      </c>
      <c r="M176" s="6" t="s">
        <v>120</v>
      </c>
      <c r="N176" s="6"/>
      <c r="O176" s="6"/>
      <c r="P176" s="6"/>
      <c r="Q176" s="6"/>
      <c r="R176" s="9">
        <v>306066</v>
      </c>
      <c r="S176" s="9">
        <v>306000</v>
      </c>
      <c r="T176" s="10" t="s">
        <v>3656</v>
      </c>
      <c r="U176" s="10"/>
      <c r="V176" s="9" t="s">
        <v>75</v>
      </c>
      <c r="W176" s="46">
        <v>42206</v>
      </c>
      <c r="X176" s="46">
        <v>42026</v>
      </c>
      <c r="Y176" s="9">
        <v>1760</v>
      </c>
    </row>
    <row r="177" spans="1:25" x14ac:dyDescent="0.25">
      <c r="A177" s="9" t="s">
        <v>2023</v>
      </c>
      <c r="B177" s="53" t="s">
        <v>2862</v>
      </c>
      <c r="D177" s="10" t="s">
        <v>2909</v>
      </c>
      <c r="E177" s="2"/>
      <c r="F177" s="2"/>
      <c r="G177" s="2"/>
      <c r="H177" s="2"/>
      <c r="I177" s="2"/>
      <c r="J177" s="2"/>
      <c r="K177" s="6"/>
      <c r="L177" s="6"/>
      <c r="M177" s="6"/>
      <c r="N177" s="6"/>
      <c r="O177" s="6"/>
      <c r="P177" s="6"/>
      <c r="Q177" s="6"/>
      <c r="R177" s="9">
        <v>306105</v>
      </c>
      <c r="S177" s="9">
        <v>306000</v>
      </c>
      <c r="T177" s="10" t="s">
        <v>3658</v>
      </c>
      <c r="U177" s="10"/>
      <c r="V177" s="9" t="s">
        <v>75</v>
      </c>
      <c r="W177" s="46">
        <v>42206</v>
      </c>
      <c r="X177" s="46">
        <v>42053</v>
      </c>
      <c r="Y177" s="9">
        <v>1770</v>
      </c>
    </row>
    <row r="178" spans="1:25" x14ac:dyDescent="0.25">
      <c r="A178" s="9" t="s">
        <v>2023</v>
      </c>
      <c r="B178" s="53" t="s">
        <v>2863</v>
      </c>
      <c r="D178" s="10" t="s">
        <v>2910</v>
      </c>
      <c r="E178" s="2"/>
      <c r="F178" s="2"/>
      <c r="G178" s="2"/>
      <c r="H178" s="2"/>
      <c r="I178" s="2"/>
      <c r="J178" s="2"/>
      <c r="K178" s="6"/>
      <c r="L178" s="6"/>
      <c r="M178" s="6"/>
      <c r="N178" s="6"/>
      <c r="O178" s="6"/>
      <c r="P178" s="6"/>
      <c r="Q178" s="6"/>
      <c r="R178" s="9">
        <v>306106</v>
      </c>
      <c r="S178" s="9">
        <v>306000</v>
      </c>
      <c r="T178" s="10" t="s">
        <v>3658</v>
      </c>
      <c r="U178" s="10"/>
      <c r="V178" s="9" t="s">
        <v>75</v>
      </c>
      <c r="W178" s="46">
        <v>42206</v>
      </c>
      <c r="X178" s="46">
        <v>42053</v>
      </c>
      <c r="Y178" s="9">
        <v>1780</v>
      </c>
    </row>
    <row r="179" spans="1:25" x14ac:dyDescent="0.25">
      <c r="A179" s="9" t="s">
        <v>2023</v>
      </c>
      <c r="B179" s="53" t="s">
        <v>2864</v>
      </c>
      <c r="D179" s="10" t="s">
        <v>2911</v>
      </c>
      <c r="E179" s="2"/>
      <c r="F179" s="2"/>
      <c r="G179" s="2"/>
      <c r="H179" s="2"/>
      <c r="I179" s="2"/>
      <c r="J179" s="2"/>
      <c r="K179" s="6"/>
      <c r="L179" s="6"/>
      <c r="M179" s="6"/>
      <c r="N179" s="6"/>
      <c r="O179" s="6"/>
      <c r="P179" s="6"/>
      <c r="Q179" s="6"/>
      <c r="R179" s="9">
        <v>306107</v>
      </c>
      <c r="S179" s="9">
        <v>306000</v>
      </c>
      <c r="T179" s="10" t="s">
        <v>3658</v>
      </c>
      <c r="U179" s="10"/>
      <c r="V179" s="9" t="s">
        <v>75</v>
      </c>
      <c r="W179" s="46">
        <v>42206</v>
      </c>
      <c r="X179" s="46">
        <v>42053</v>
      </c>
      <c r="Y179" s="9">
        <v>1790</v>
      </c>
    </row>
    <row r="180" spans="1:25" x14ac:dyDescent="0.25">
      <c r="A180" s="9" t="s">
        <v>2023</v>
      </c>
      <c r="B180" s="53" t="s">
        <v>2865</v>
      </c>
      <c r="D180" s="10" t="s">
        <v>2912</v>
      </c>
      <c r="E180" s="2"/>
      <c r="F180" s="2"/>
      <c r="G180" s="2"/>
      <c r="H180" s="2"/>
      <c r="I180" s="2"/>
      <c r="J180" s="2"/>
      <c r="K180" s="6"/>
      <c r="L180" s="6"/>
      <c r="M180" s="6"/>
      <c r="N180" s="6"/>
      <c r="O180" s="6"/>
      <c r="P180" s="6"/>
      <c r="Q180" s="6"/>
      <c r="R180" s="9">
        <v>306108</v>
      </c>
      <c r="S180" s="9">
        <v>306000</v>
      </c>
      <c r="T180" s="10" t="s">
        <v>3658</v>
      </c>
      <c r="U180" s="10"/>
      <c r="V180" s="9" t="s">
        <v>75</v>
      </c>
      <c r="W180" s="46">
        <v>42206</v>
      </c>
      <c r="X180" s="46">
        <v>42053</v>
      </c>
      <c r="Y180" s="9">
        <v>1800</v>
      </c>
    </row>
    <row r="181" spans="1:25" ht="26.4" x14ac:dyDescent="0.25">
      <c r="A181" s="9" t="s">
        <v>2023</v>
      </c>
      <c r="B181" s="52" t="s">
        <v>2410</v>
      </c>
      <c r="D181" s="10" t="s">
        <v>2913</v>
      </c>
      <c r="E181" s="2"/>
      <c r="F181" s="2"/>
      <c r="G181" s="2"/>
      <c r="H181" s="2"/>
      <c r="I181" s="2"/>
      <c r="J181" s="2"/>
      <c r="K181" s="6" t="s">
        <v>120</v>
      </c>
      <c r="L181" s="6" t="s">
        <v>120</v>
      </c>
      <c r="M181" s="6" t="s">
        <v>120</v>
      </c>
      <c r="N181" s="6"/>
      <c r="O181" s="6"/>
      <c r="P181" s="6"/>
      <c r="Q181" s="6"/>
      <c r="R181" s="9">
        <v>306067</v>
      </c>
      <c r="S181" s="9">
        <v>306000</v>
      </c>
      <c r="T181" s="10" t="s">
        <v>3656</v>
      </c>
      <c r="U181" s="10"/>
      <c r="V181" s="9" t="s">
        <v>75</v>
      </c>
      <c r="W181" s="46">
        <v>42206</v>
      </c>
      <c r="X181" s="46">
        <v>42026</v>
      </c>
      <c r="Y181" s="9">
        <v>1810</v>
      </c>
    </row>
    <row r="182" spans="1:25" x14ac:dyDescent="0.25">
      <c r="A182" s="9" t="s">
        <v>2023</v>
      </c>
      <c r="B182" s="53" t="s">
        <v>2866</v>
      </c>
      <c r="D182" s="10" t="s">
        <v>2914</v>
      </c>
      <c r="E182" s="2"/>
      <c r="F182" s="2"/>
      <c r="G182" s="2"/>
      <c r="H182" s="2"/>
      <c r="I182" s="2"/>
      <c r="J182" s="2"/>
      <c r="K182" s="6"/>
      <c r="L182" s="6"/>
      <c r="M182" s="6"/>
      <c r="N182" s="6"/>
      <c r="O182" s="6"/>
      <c r="P182" s="6"/>
      <c r="Q182" s="6"/>
      <c r="R182" s="9">
        <v>306109</v>
      </c>
      <c r="S182" s="9">
        <v>306000</v>
      </c>
      <c r="T182" s="10" t="s">
        <v>3658</v>
      </c>
      <c r="U182" s="10"/>
      <c r="V182" s="9" t="s">
        <v>75</v>
      </c>
      <c r="W182" s="46">
        <v>42206</v>
      </c>
      <c r="X182" s="46">
        <v>42053</v>
      </c>
      <c r="Y182" s="9">
        <v>1820</v>
      </c>
    </row>
    <row r="183" spans="1:25" ht="26.4" x14ac:dyDescent="0.25">
      <c r="A183" s="9" t="s">
        <v>2023</v>
      </c>
      <c r="B183" s="52" t="s">
        <v>2411</v>
      </c>
      <c r="D183" s="10" t="s">
        <v>2755</v>
      </c>
      <c r="E183" s="2"/>
      <c r="F183" s="2"/>
      <c r="G183" s="2"/>
      <c r="H183" s="2"/>
      <c r="I183" s="2"/>
      <c r="J183" s="2"/>
      <c r="K183" s="6" t="s">
        <v>120</v>
      </c>
      <c r="L183" s="6" t="s">
        <v>120</v>
      </c>
      <c r="M183" s="6" t="s">
        <v>120</v>
      </c>
      <c r="N183" s="6"/>
      <c r="O183" s="6"/>
      <c r="P183" s="6"/>
      <c r="Q183" s="6"/>
      <c r="R183" s="9">
        <v>306068</v>
      </c>
      <c r="S183" s="9">
        <v>306000</v>
      </c>
      <c r="T183" s="10" t="s">
        <v>3656</v>
      </c>
      <c r="U183" s="10"/>
      <c r="V183" s="9" t="s">
        <v>75</v>
      </c>
      <c r="W183" s="46">
        <v>42206</v>
      </c>
      <c r="X183" s="46">
        <v>42026</v>
      </c>
      <c r="Y183" s="9">
        <v>1830</v>
      </c>
    </row>
    <row r="184" spans="1:25" ht="26.4" x14ac:dyDescent="0.25">
      <c r="A184" s="9" t="s">
        <v>2023</v>
      </c>
      <c r="B184" s="52" t="s">
        <v>2412</v>
      </c>
      <c r="D184" s="10" t="s">
        <v>2756</v>
      </c>
      <c r="E184" s="2"/>
      <c r="F184" s="2"/>
      <c r="G184" s="2"/>
      <c r="H184" s="2"/>
      <c r="I184" s="2"/>
      <c r="J184" s="2"/>
      <c r="K184" s="6" t="s">
        <v>120</v>
      </c>
      <c r="L184" s="6" t="s">
        <v>120</v>
      </c>
      <c r="M184" s="6" t="s">
        <v>120</v>
      </c>
      <c r="N184" s="6"/>
      <c r="O184" s="6"/>
      <c r="P184" s="6"/>
      <c r="Q184" s="6"/>
      <c r="R184" s="9">
        <v>306069</v>
      </c>
      <c r="S184" s="9">
        <v>306000</v>
      </c>
      <c r="T184" s="10" t="s">
        <v>3656</v>
      </c>
      <c r="U184" s="10"/>
      <c r="V184" s="9" t="s">
        <v>75</v>
      </c>
      <c r="W184" s="46">
        <v>42206</v>
      </c>
      <c r="X184" s="46">
        <v>42026</v>
      </c>
      <c r="Y184" s="9">
        <v>1840</v>
      </c>
    </row>
    <row r="185" spans="1:25" ht="26.4" x14ac:dyDescent="0.25">
      <c r="A185" s="2" t="s">
        <v>257</v>
      </c>
      <c r="B185" s="52" t="s">
        <v>2414</v>
      </c>
      <c r="C185" s="10" t="s">
        <v>2416</v>
      </c>
      <c r="D185" s="4" t="s">
        <v>2418</v>
      </c>
      <c r="E185" s="2" t="s">
        <v>120</v>
      </c>
      <c r="F185" s="2" t="s">
        <v>120</v>
      </c>
      <c r="G185" s="2" t="s">
        <v>120</v>
      </c>
      <c r="H185" s="2" t="s">
        <v>120</v>
      </c>
      <c r="I185" s="2" t="s">
        <v>120</v>
      </c>
      <c r="J185" s="2" t="s">
        <v>120</v>
      </c>
      <c r="K185" s="6" t="s">
        <v>120</v>
      </c>
      <c r="L185" s="6" t="s">
        <v>120</v>
      </c>
      <c r="M185" s="6" t="s">
        <v>120</v>
      </c>
      <c r="N185" s="6"/>
      <c r="O185" s="6"/>
      <c r="P185" s="6"/>
      <c r="Q185" s="6"/>
      <c r="R185" s="9">
        <v>307001</v>
      </c>
      <c r="S185" s="9">
        <v>307000</v>
      </c>
      <c r="T185" s="10" t="s">
        <v>3656</v>
      </c>
      <c r="U185" s="10"/>
      <c r="V185" s="9" t="s">
        <v>75</v>
      </c>
      <c r="W185" s="46">
        <v>42206</v>
      </c>
      <c r="X185" s="46">
        <v>42026</v>
      </c>
      <c r="Y185" s="9">
        <v>1850</v>
      </c>
    </row>
    <row r="186" spans="1:25" ht="26.4" x14ac:dyDescent="0.25">
      <c r="A186" s="2" t="s">
        <v>257</v>
      </c>
      <c r="B186" s="52" t="s">
        <v>2415</v>
      </c>
      <c r="C186" s="10" t="s">
        <v>2417</v>
      </c>
      <c r="D186" s="4" t="s">
        <v>2419</v>
      </c>
      <c r="E186" s="2" t="s">
        <v>120</v>
      </c>
      <c r="F186" s="2" t="s">
        <v>120</v>
      </c>
      <c r="G186" s="2" t="s">
        <v>120</v>
      </c>
      <c r="H186" s="2" t="s">
        <v>120</v>
      </c>
      <c r="I186" s="2" t="s">
        <v>120</v>
      </c>
      <c r="J186" s="2" t="s">
        <v>120</v>
      </c>
      <c r="K186" s="6" t="s">
        <v>120</v>
      </c>
      <c r="L186" s="6" t="s">
        <v>120</v>
      </c>
      <c r="M186" s="6" t="s">
        <v>120</v>
      </c>
      <c r="N186" s="6"/>
      <c r="O186" s="6"/>
      <c r="P186" s="6"/>
      <c r="Q186" s="6"/>
      <c r="R186" s="9">
        <v>307002</v>
      </c>
      <c r="S186" s="9">
        <v>307000</v>
      </c>
      <c r="T186" s="10" t="s">
        <v>3656</v>
      </c>
      <c r="U186" s="10"/>
      <c r="V186" s="9" t="s">
        <v>75</v>
      </c>
      <c r="W186" s="46">
        <v>42206</v>
      </c>
      <c r="X186" s="46">
        <v>42026</v>
      </c>
      <c r="Y186" s="9">
        <v>1860</v>
      </c>
    </row>
    <row r="187" spans="1:25" ht="26.4" x14ac:dyDescent="0.25">
      <c r="A187" s="9" t="s">
        <v>708</v>
      </c>
      <c r="B187" s="52" t="s">
        <v>2423</v>
      </c>
      <c r="C187" s="10" t="s">
        <v>2437</v>
      </c>
      <c r="D187" s="4" t="s">
        <v>2428</v>
      </c>
      <c r="E187" s="2"/>
      <c r="F187" s="2" t="s">
        <v>120</v>
      </c>
      <c r="G187" s="2"/>
      <c r="H187" s="2"/>
      <c r="I187" s="2"/>
      <c r="J187" s="2"/>
      <c r="K187" s="2"/>
      <c r="L187" s="2"/>
      <c r="M187" s="2"/>
      <c r="N187" s="2"/>
      <c r="O187" s="2"/>
      <c r="P187" s="2"/>
      <c r="Q187" s="2"/>
      <c r="R187" s="9">
        <v>308001</v>
      </c>
      <c r="S187" s="9">
        <v>308000</v>
      </c>
      <c r="T187" s="10" t="s">
        <v>3656</v>
      </c>
      <c r="U187" s="10"/>
      <c r="V187" s="9" t="s">
        <v>75</v>
      </c>
      <c r="W187" s="46">
        <v>42206</v>
      </c>
      <c r="X187" s="46">
        <v>42026</v>
      </c>
      <c r="Y187" s="9">
        <v>1870</v>
      </c>
    </row>
    <row r="188" spans="1:25" ht="26.4" x14ac:dyDescent="0.25">
      <c r="A188" s="9" t="s">
        <v>708</v>
      </c>
      <c r="B188" s="52" t="s">
        <v>2424</v>
      </c>
      <c r="C188" s="10" t="s">
        <v>2435</v>
      </c>
      <c r="D188" s="4" t="s">
        <v>2429</v>
      </c>
      <c r="E188" s="2"/>
      <c r="F188" s="2" t="s">
        <v>120</v>
      </c>
      <c r="G188" s="2"/>
      <c r="H188" s="2"/>
      <c r="I188" s="2"/>
      <c r="J188" s="2"/>
      <c r="K188" s="2"/>
      <c r="L188" s="2"/>
      <c r="M188" s="2"/>
      <c r="N188" s="2"/>
      <c r="O188" s="2"/>
      <c r="P188" s="2"/>
      <c r="Q188" s="2"/>
      <c r="R188" s="9">
        <v>308002</v>
      </c>
      <c r="S188" s="9">
        <v>308000</v>
      </c>
      <c r="T188" s="10" t="s">
        <v>3656</v>
      </c>
      <c r="U188" s="10"/>
      <c r="V188" s="9" t="s">
        <v>75</v>
      </c>
      <c r="W188" s="46">
        <v>42206</v>
      </c>
      <c r="X188" s="46">
        <v>42026</v>
      </c>
      <c r="Y188" s="9">
        <v>1880</v>
      </c>
    </row>
    <row r="189" spans="1:25" ht="26.4" x14ac:dyDescent="0.25">
      <c r="A189" s="9" t="s">
        <v>708</v>
      </c>
      <c r="B189" s="52" t="s">
        <v>2425</v>
      </c>
      <c r="C189" s="10" t="s">
        <v>2434</v>
      </c>
      <c r="D189" s="4" t="s">
        <v>2430</v>
      </c>
      <c r="E189" s="2"/>
      <c r="F189" s="2" t="s">
        <v>120</v>
      </c>
      <c r="G189" s="2"/>
      <c r="H189" s="2"/>
      <c r="I189" s="2"/>
      <c r="J189" s="2"/>
      <c r="K189" s="2"/>
      <c r="L189" s="2"/>
      <c r="M189" s="2"/>
      <c r="N189" s="2"/>
      <c r="O189" s="2"/>
      <c r="P189" s="2"/>
      <c r="Q189" s="2"/>
      <c r="R189" s="9">
        <v>308003</v>
      </c>
      <c r="S189" s="9">
        <v>308000</v>
      </c>
      <c r="T189" s="10" t="s">
        <v>3656</v>
      </c>
      <c r="U189" s="10"/>
      <c r="V189" s="9" t="s">
        <v>75</v>
      </c>
      <c r="W189" s="46">
        <v>42206</v>
      </c>
      <c r="X189" s="46">
        <v>42026</v>
      </c>
      <c r="Y189" s="9">
        <v>1890</v>
      </c>
    </row>
    <row r="190" spans="1:25" ht="26.4" x14ac:dyDescent="0.25">
      <c r="A190" s="9" t="s">
        <v>708</v>
      </c>
      <c r="B190" s="52" t="s">
        <v>2426</v>
      </c>
      <c r="C190" s="10" t="s">
        <v>2436</v>
      </c>
      <c r="D190" s="4" t="s">
        <v>2431</v>
      </c>
      <c r="E190" s="2"/>
      <c r="F190" s="2" t="s">
        <v>120</v>
      </c>
      <c r="G190" s="2"/>
      <c r="H190" s="2"/>
      <c r="I190" s="2"/>
      <c r="J190" s="2"/>
      <c r="K190" s="2"/>
      <c r="L190" s="2"/>
      <c r="M190" s="2"/>
      <c r="N190" s="2"/>
      <c r="O190" s="2"/>
      <c r="P190" s="2"/>
      <c r="Q190" s="2"/>
      <c r="R190" s="9">
        <v>308004</v>
      </c>
      <c r="S190" s="9">
        <v>308000</v>
      </c>
      <c r="T190" s="10" t="s">
        <v>3656</v>
      </c>
      <c r="U190" s="10"/>
      <c r="V190" s="9" t="s">
        <v>75</v>
      </c>
      <c r="W190" s="46">
        <v>42206</v>
      </c>
      <c r="X190" s="46">
        <v>42026</v>
      </c>
      <c r="Y190" s="9">
        <v>1900</v>
      </c>
    </row>
    <row r="191" spans="1:25" ht="26.4" x14ac:dyDescent="0.25">
      <c r="A191" s="9" t="s">
        <v>708</v>
      </c>
      <c r="B191" s="52" t="s">
        <v>2427</v>
      </c>
      <c r="D191" s="4" t="s">
        <v>2432</v>
      </c>
      <c r="E191" s="2"/>
      <c r="F191" s="2" t="s">
        <v>120</v>
      </c>
      <c r="G191" s="2"/>
      <c r="H191" s="2"/>
      <c r="I191" s="2"/>
      <c r="J191" s="2"/>
      <c r="K191" s="2"/>
      <c r="L191" s="2"/>
      <c r="M191" s="2"/>
      <c r="N191" s="2"/>
      <c r="O191" s="2"/>
      <c r="P191" s="2"/>
      <c r="Q191" s="2"/>
      <c r="R191" s="9">
        <v>308005</v>
      </c>
      <c r="S191" s="9">
        <v>308000</v>
      </c>
      <c r="T191" s="10" t="s">
        <v>3656</v>
      </c>
      <c r="U191" s="10"/>
      <c r="V191" s="9" t="s">
        <v>75</v>
      </c>
      <c r="W191" s="46">
        <v>42206</v>
      </c>
      <c r="X191" s="46">
        <v>42026</v>
      </c>
      <c r="Y191" s="9">
        <v>1910</v>
      </c>
    </row>
    <row r="192" spans="1:25" ht="26.4" x14ac:dyDescent="0.25">
      <c r="A192" s="9" t="s">
        <v>708</v>
      </c>
      <c r="B192" s="52" t="s">
        <v>1206</v>
      </c>
      <c r="C192" s="10" t="s">
        <v>2438</v>
      </c>
      <c r="D192" s="4" t="s">
        <v>2433</v>
      </c>
      <c r="E192" s="2"/>
      <c r="F192" s="2" t="s">
        <v>120</v>
      </c>
      <c r="G192" s="2"/>
      <c r="H192" s="2"/>
      <c r="I192" s="2"/>
      <c r="J192" s="2"/>
      <c r="K192" s="2"/>
      <c r="L192" s="2"/>
      <c r="M192" s="2"/>
      <c r="N192" s="2"/>
      <c r="O192" s="2"/>
      <c r="P192" s="2"/>
      <c r="Q192" s="2"/>
      <c r="R192" s="9">
        <v>308006</v>
      </c>
      <c r="S192" s="9">
        <v>308000</v>
      </c>
      <c r="T192" s="10" t="s">
        <v>3656</v>
      </c>
      <c r="U192" s="10"/>
      <c r="V192" s="9" t="s">
        <v>75</v>
      </c>
      <c r="W192" s="46">
        <v>42206</v>
      </c>
      <c r="X192" s="46">
        <v>42026</v>
      </c>
      <c r="Y192" s="9">
        <v>1920</v>
      </c>
    </row>
    <row r="193" spans="1:25" x14ac:dyDescent="0.25">
      <c r="A193" s="9" t="s">
        <v>708</v>
      </c>
      <c r="B193" s="53" t="s">
        <v>1264</v>
      </c>
      <c r="D193" s="4" t="s">
        <v>2872</v>
      </c>
      <c r="E193" s="2"/>
      <c r="F193" s="2"/>
      <c r="G193" s="2"/>
      <c r="H193" s="2"/>
      <c r="I193" s="2"/>
      <c r="J193" s="2"/>
      <c r="K193" s="2"/>
      <c r="L193" s="2"/>
      <c r="M193" s="2"/>
      <c r="N193" s="2"/>
      <c r="O193" s="2"/>
      <c r="P193" s="2"/>
      <c r="Q193" s="2"/>
      <c r="R193" s="9">
        <v>308007</v>
      </c>
      <c r="S193" s="9">
        <v>308000</v>
      </c>
      <c r="T193" s="10" t="s">
        <v>3658</v>
      </c>
      <c r="U193" s="10"/>
      <c r="V193" s="9" t="s">
        <v>75</v>
      </c>
      <c r="W193" s="46">
        <v>42206</v>
      </c>
      <c r="X193" s="46">
        <v>42053</v>
      </c>
      <c r="Y193" s="9">
        <v>1930</v>
      </c>
    </row>
    <row r="194" spans="1:25" x14ac:dyDescent="0.25">
      <c r="A194" s="9" t="s">
        <v>708</v>
      </c>
      <c r="B194" s="53" t="s">
        <v>1266</v>
      </c>
      <c r="D194" s="4" t="s">
        <v>2873</v>
      </c>
      <c r="E194" s="2"/>
      <c r="F194" s="2"/>
      <c r="G194" s="2"/>
      <c r="H194" s="2"/>
      <c r="I194" s="2"/>
      <c r="J194" s="2"/>
      <c r="K194" s="2"/>
      <c r="L194" s="2"/>
      <c r="M194" s="2"/>
      <c r="N194" s="2"/>
      <c r="O194" s="2"/>
      <c r="P194" s="2"/>
      <c r="Q194" s="2"/>
      <c r="R194" s="9">
        <v>308008</v>
      </c>
      <c r="S194" s="9">
        <v>308000</v>
      </c>
      <c r="T194" s="10" t="s">
        <v>3658</v>
      </c>
      <c r="U194" s="10"/>
      <c r="V194" s="9" t="s">
        <v>75</v>
      </c>
      <c r="W194" s="46">
        <v>42206</v>
      </c>
      <c r="X194" s="46">
        <v>42053</v>
      </c>
      <c r="Y194" s="9">
        <v>1940</v>
      </c>
    </row>
    <row r="195" spans="1:25" x14ac:dyDescent="0.25">
      <c r="A195" s="9" t="s">
        <v>708</v>
      </c>
      <c r="B195" s="53" t="s">
        <v>2867</v>
      </c>
      <c r="D195" s="4" t="s">
        <v>2874</v>
      </c>
      <c r="E195" s="2"/>
      <c r="F195" s="2"/>
      <c r="G195" s="2"/>
      <c r="H195" s="2"/>
      <c r="I195" s="2"/>
      <c r="J195" s="2"/>
      <c r="K195" s="2"/>
      <c r="L195" s="2"/>
      <c r="M195" s="2"/>
      <c r="N195" s="2"/>
      <c r="O195" s="2"/>
      <c r="P195" s="2"/>
      <c r="Q195" s="2"/>
      <c r="R195" s="9">
        <v>308009</v>
      </c>
      <c r="S195" s="9">
        <v>308000</v>
      </c>
      <c r="T195" s="10" t="s">
        <v>3658</v>
      </c>
      <c r="U195" s="10"/>
      <c r="V195" s="9" t="s">
        <v>75</v>
      </c>
      <c r="W195" s="46">
        <v>42206</v>
      </c>
      <c r="X195" s="46">
        <v>42053</v>
      </c>
      <c r="Y195" s="9">
        <v>1950</v>
      </c>
    </row>
    <row r="196" spans="1:25" x14ac:dyDescent="0.25">
      <c r="A196" s="9" t="s">
        <v>708</v>
      </c>
      <c r="B196" s="55" t="s">
        <v>2868</v>
      </c>
      <c r="D196" s="4" t="s">
        <v>2875</v>
      </c>
      <c r="E196" s="2"/>
      <c r="F196" s="2"/>
      <c r="G196" s="2"/>
      <c r="H196" s="2"/>
      <c r="I196" s="2"/>
      <c r="J196" s="2"/>
      <c r="K196" s="2"/>
      <c r="L196" s="2"/>
      <c r="M196" s="2"/>
      <c r="N196" s="2"/>
      <c r="O196" s="2"/>
      <c r="P196" s="2"/>
      <c r="Q196" s="2"/>
      <c r="R196" s="9">
        <v>308010</v>
      </c>
      <c r="S196" s="9">
        <v>308000</v>
      </c>
      <c r="T196" s="10" t="s">
        <v>3658</v>
      </c>
      <c r="U196" s="10"/>
      <c r="V196" s="9" t="s">
        <v>75</v>
      </c>
      <c r="W196" s="46">
        <v>42206</v>
      </c>
      <c r="X196" s="46">
        <v>42053</v>
      </c>
      <c r="Y196" s="9">
        <v>1960</v>
      </c>
    </row>
    <row r="197" spans="1:25" ht="26.4" x14ac:dyDescent="0.25">
      <c r="A197" s="9" t="s">
        <v>162</v>
      </c>
      <c r="B197" s="52" t="s">
        <v>2439</v>
      </c>
      <c r="D197" s="10" t="s">
        <v>2779</v>
      </c>
      <c r="E197" s="2" t="s">
        <v>120</v>
      </c>
      <c r="F197" s="2" t="s">
        <v>120</v>
      </c>
      <c r="G197" s="2" t="s">
        <v>120</v>
      </c>
      <c r="H197" s="2" t="s">
        <v>120</v>
      </c>
      <c r="I197" s="2" t="s">
        <v>120</v>
      </c>
      <c r="J197" s="2" t="s">
        <v>120</v>
      </c>
      <c r="K197" s="2" t="s">
        <v>120</v>
      </c>
      <c r="L197" s="2" t="s">
        <v>120</v>
      </c>
      <c r="M197" s="2" t="s">
        <v>120</v>
      </c>
      <c r="N197" s="2"/>
      <c r="O197" s="2"/>
      <c r="P197" s="2"/>
      <c r="Q197" s="2"/>
      <c r="R197" s="9">
        <v>309001</v>
      </c>
      <c r="S197" s="9">
        <v>309000</v>
      </c>
      <c r="T197" s="10" t="s">
        <v>3656</v>
      </c>
      <c r="U197" s="10"/>
      <c r="V197" s="9" t="s">
        <v>75</v>
      </c>
      <c r="W197" s="46">
        <v>42206</v>
      </c>
      <c r="X197" s="46">
        <v>42026</v>
      </c>
      <c r="Y197" s="9">
        <v>1970</v>
      </c>
    </row>
    <row r="198" spans="1:25" ht="39.6" x14ac:dyDescent="0.25">
      <c r="A198" s="9" t="s">
        <v>162</v>
      </c>
      <c r="B198" s="52" t="s">
        <v>2440</v>
      </c>
      <c r="C198" s="10" t="s">
        <v>2446</v>
      </c>
      <c r="D198" s="10" t="s">
        <v>2780</v>
      </c>
      <c r="E198" s="2" t="s">
        <v>120</v>
      </c>
      <c r="F198" s="2" t="s">
        <v>120</v>
      </c>
      <c r="G198" s="2" t="s">
        <v>120</v>
      </c>
      <c r="H198" s="2" t="s">
        <v>120</v>
      </c>
      <c r="I198" s="2" t="s">
        <v>120</v>
      </c>
      <c r="J198" s="2" t="s">
        <v>120</v>
      </c>
      <c r="K198" s="2" t="s">
        <v>120</v>
      </c>
      <c r="L198" s="2" t="s">
        <v>120</v>
      </c>
      <c r="M198" s="2" t="s">
        <v>120</v>
      </c>
      <c r="N198" s="2"/>
      <c r="O198" s="2"/>
      <c r="P198" s="2"/>
      <c r="Q198" s="2"/>
      <c r="R198" s="9">
        <v>309002</v>
      </c>
      <c r="S198" s="9">
        <v>309000</v>
      </c>
      <c r="T198" s="10" t="s">
        <v>3656</v>
      </c>
      <c r="U198" s="10"/>
      <c r="V198" s="9" t="s">
        <v>75</v>
      </c>
      <c r="W198" s="46">
        <v>42206</v>
      </c>
      <c r="X198" s="46">
        <v>42026</v>
      </c>
      <c r="Y198" s="9">
        <v>1980</v>
      </c>
    </row>
    <row r="199" spans="1:25" ht="39.6" x14ac:dyDescent="0.25">
      <c r="A199" s="9" t="s">
        <v>162</v>
      </c>
      <c r="B199" s="52" t="s">
        <v>2441</v>
      </c>
      <c r="D199" s="10" t="s">
        <v>2781</v>
      </c>
      <c r="E199" s="2" t="s">
        <v>120</v>
      </c>
      <c r="F199" s="2" t="s">
        <v>120</v>
      </c>
      <c r="G199" s="2" t="s">
        <v>120</v>
      </c>
      <c r="H199" s="2" t="s">
        <v>120</v>
      </c>
      <c r="I199" s="2" t="s">
        <v>120</v>
      </c>
      <c r="J199" s="2" t="s">
        <v>120</v>
      </c>
      <c r="K199" s="2" t="s">
        <v>120</v>
      </c>
      <c r="L199" s="2" t="s">
        <v>120</v>
      </c>
      <c r="M199" s="2" t="s">
        <v>120</v>
      </c>
      <c r="N199" s="2"/>
      <c r="O199" s="2"/>
      <c r="P199" s="2"/>
      <c r="Q199" s="2"/>
      <c r="R199" s="9">
        <v>309003</v>
      </c>
      <c r="S199" s="9">
        <v>309000</v>
      </c>
      <c r="T199" s="10" t="s">
        <v>3656</v>
      </c>
      <c r="U199" s="10"/>
      <c r="V199" s="9" t="s">
        <v>75</v>
      </c>
      <c r="W199" s="46">
        <v>42206</v>
      </c>
      <c r="X199" s="46">
        <v>42026</v>
      </c>
      <c r="Y199" s="9">
        <v>1990</v>
      </c>
    </row>
    <row r="200" spans="1:25" ht="26.4" x14ac:dyDescent="0.25">
      <c r="A200" s="9" t="s">
        <v>162</v>
      </c>
      <c r="B200" s="9" t="s">
        <v>2442</v>
      </c>
      <c r="D200" s="10" t="s">
        <v>2782</v>
      </c>
      <c r="E200" s="2" t="s">
        <v>120</v>
      </c>
      <c r="F200" s="2" t="s">
        <v>120</v>
      </c>
      <c r="G200" s="2" t="s">
        <v>120</v>
      </c>
      <c r="H200" s="2" t="s">
        <v>120</v>
      </c>
      <c r="I200" s="2" t="s">
        <v>120</v>
      </c>
      <c r="J200" s="2" t="s">
        <v>120</v>
      </c>
      <c r="K200" s="2" t="s">
        <v>120</v>
      </c>
      <c r="L200" s="2" t="s">
        <v>120</v>
      </c>
      <c r="M200" s="2" t="s">
        <v>120</v>
      </c>
      <c r="N200" s="2"/>
      <c r="O200" s="2"/>
      <c r="P200" s="2"/>
      <c r="Q200" s="2"/>
      <c r="R200" s="9">
        <v>309004</v>
      </c>
      <c r="S200" s="9">
        <v>309000</v>
      </c>
      <c r="T200" s="10" t="s">
        <v>3656</v>
      </c>
      <c r="U200" s="10"/>
      <c r="V200" s="9" t="s">
        <v>75</v>
      </c>
      <c r="W200" s="46">
        <v>42206</v>
      </c>
      <c r="X200" s="46">
        <v>42026</v>
      </c>
      <c r="Y200" s="9">
        <v>2000</v>
      </c>
    </row>
    <row r="201" spans="1:25" ht="39.6" x14ac:dyDescent="0.25">
      <c r="A201" s="9" t="s">
        <v>162</v>
      </c>
      <c r="B201" s="9" t="s">
        <v>2443</v>
      </c>
      <c r="D201" s="10" t="s">
        <v>2783</v>
      </c>
      <c r="E201" s="2" t="s">
        <v>120</v>
      </c>
      <c r="F201" s="2" t="s">
        <v>120</v>
      </c>
      <c r="G201" s="2" t="s">
        <v>120</v>
      </c>
      <c r="H201" s="2" t="s">
        <v>120</v>
      </c>
      <c r="I201" s="2" t="s">
        <v>120</v>
      </c>
      <c r="J201" s="2" t="s">
        <v>120</v>
      </c>
      <c r="K201" s="2" t="s">
        <v>120</v>
      </c>
      <c r="L201" s="2" t="s">
        <v>120</v>
      </c>
      <c r="M201" s="2" t="s">
        <v>120</v>
      </c>
      <c r="N201" s="2"/>
      <c r="O201" s="2"/>
      <c r="P201" s="2"/>
      <c r="Q201" s="2"/>
      <c r="R201" s="9">
        <v>309005</v>
      </c>
      <c r="S201" s="9">
        <v>309000</v>
      </c>
      <c r="T201" s="10" t="s">
        <v>3656</v>
      </c>
      <c r="U201" s="10"/>
      <c r="V201" s="9" t="s">
        <v>75</v>
      </c>
      <c r="W201" s="46">
        <v>42206</v>
      </c>
      <c r="X201" s="46">
        <v>42026</v>
      </c>
      <c r="Y201" s="9">
        <v>2010</v>
      </c>
    </row>
    <row r="202" spans="1:25" ht="66" x14ac:dyDescent="0.25">
      <c r="A202" s="9" t="s">
        <v>162</v>
      </c>
      <c r="B202" s="9" t="s">
        <v>37</v>
      </c>
      <c r="C202" s="10" t="s">
        <v>2445</v>
      </c>
      <c r="D202" s="10" t="s">
        <v>2784</v>
      </c>
      <c r="E202" s="2" t="s">
        <v>120</v>
      </c>
      <c r="F202" s="2" t="s">
        <v>120</v>
      </c>
      <c r="G202" s="2" t="s">
        <v>120</v>
      </c>
      <c r="H202" s="2" t="s">
        <v>120</v>
      </c>
      <c r="I202" s="2" t="s">
        <v>120</v>
      </c>
      <c r="J202" s="2" t="s">
        <v>120</v>
      </c>
      <c r="K202" s="2" t="s">
        <v>120</v>
      </c>
      <c r="L202" s="2" t="s">
        <v>120</v>
      </c>
      <c r="M202" s="2" t="s">
        <v>120</v>
      </c>
      <c r="N202" s="2"/>
      <c r="O202" s="2"/>
      <c r="P202" s="2"/>
      <c r="Q202" s="2"/>
      <c r="R202" s="9">
        <v>309006</v>
      </c>
      <c r="S202" s="9">
        <v>309000</v>
      </c>
      <c r="T202" s="10" t="s">
        <v>3656</v>
      </c>
      <c r="U202" s="10"/>
      <c r="V202" s="9" t="s">
        <v>75</v>
      </c>
      <c r="W202" s="46">
        <v>42206</v>
      </c>
      <c r="X202" s="46">
        <v>42026</v>
      </c>
      <c r="Y202" s="9">
        <v>2020</v>
      </c>
    </row>
    <row r="203" spans="1:25" ht="26.4" x14ac:dyDescent="0.25">
      <c r="A203" s="9" t="s">
        <v>162</v>
      </c>
      <c r="B203" s="9" t="s">
        <v>2444</v>
      </c>
      <c r="D203" s="10" t="s">
        <v>2447</v>
      </c>
      <c r="E203" s="2" t="s">
        <v>120</v>
      </c>
      <c r="F203" s="2" t="s">
        <v>120</v>
      </c>
      <c r="G203" s="2" t="s">
        <v>120</v>
      </c>
      <c r="H203" s="2" t="s">
        <v>120</v>
      </c>
      <c r="I203" s="2" t="s">
        <v>120</v>
      </c>
      <c r="J203" s="2" t="s">
        <v>120</v>
      </c>
      <c r="K203" s="2" t="s">
        <v>120</v>
      </c>
      <c r="L203" s="2" t="s">
        <v>120</v>
      </c>
      <c r="M203" s="2" t="s">
        <v>120</v>
      </c>
      <c r="N203" s="2"/>
      <c r="O203" s="2"/>
      <c r="P203" s="2"/>
      <c r="Q203" s="2"/>
      <c r="R203" s="9">
        <v>309007</v>
      </c>
      <c r="S203" s="9">
        <v>309000</v>
      </c>
      <c r="T203" s="10" t="s">
        <v>3656</v>
      </c>
      <c r="U203" s="10"/>
      <c r="V203" s="9" t="s">
        <v>75</v>
      </c>
      <c r="W203" s="46">
        <v>42206</v>
      </c>
      <c r="X203" s="46">
        <v>42026</v>
      </c>
      <c r="Y203" s="9">
        <v>2030</v>
      </c>
    </row>
    <row r="204" spans="1:25" ht="26.4" x14ac:dyDescent="0.25">
      <c r="A204" s="9" t="s">
        <v>159</v>
      </c>
      <c r="B204" s="9" t="s">
        <v>2448</v>
      </c>
      <c r="D204" s="4" t="s">
        <v>2785</v>
      </c>
      <c r="E204" s="2" t="s">
        <v>120</v>
      </c>
      <c r="F204" s="2" t="s">
        <v>120</v>
      </c>
      <c r="G204" s="2" t="s">
        <v>120</v>
      </c>
      <c r="H204" s="2" t="s">
        <v>120</v>
      </c>
      <c r="I204" s="2" t="s">
        <v>120</v>
      </c>
      <c r="J204" s="2" t="s">
        <v>120</v>
      </c>
      <c r="K204" s="2" t="s">
        <v>120</v>
      </c>
      <c r="L204" s="2" t="s">
        <v>120</v>
      </c>
      <c r="M204" s="2" t="s">
        <v>120</v>
      </c>
      <c r="N204" s="2"/>
      <c r="O204" s="2"/>
      <c r="P204" s="2"/>
      <c r="Q204" s="2"/>
      <c r="R204" s="9">
        <v>310001</v>
      </c>
      <c r="S204" s="9">
        <v>310000</v>
      </c>
      <c r="T204" s="10" t="s">
        <v>3656</v>
      </c>
      <c r="U204" s="10"/>
      <c r="V204" s="9" t="s">
        <v>75</v>
      </c>
      <c r="W204" s="46">
        <v>42206</v>
      </c>
      <c r="X204" s="46">
        <v>42026</v>
      </c>
      <c r="Y204" s="9">
        <v>2040</v>
      </c>
    </row>
    <row r="205" spans="1:25" ht="39.6" x14ac:dyDescent="0.25">
      <c r="A205" s="9" t="s">
        <v>159</v>
      </c>
      <c r="B205" s="9" t="s">
        <v>2449</v>
      </c>
      <c r="D205" s="10" t="s">
        <v>2786</v>
      </c>
      <c r="E205" s="2" t="s">
        <v>120</v>
      </c>
      <c r="F205" s="2" t="s">
        <v>120</v>
      </c>
      <c r="G205" s="2" t="s">
        <v>120</v>
      </c>
      <c r="H205" s="2" t="s">
        <v>120</v>
      </c>
      <c r="I205" s="2" t="s">
        <v>120</v>
      </c>
      <c r="J205" s="2" t="s">
        <v>120</v>
      </c>
      <c r="K205" s="2" t="s">
        <v>120</v>
      </c>
      <c r="L205" s="2" t="s">
        <v>120</v>
      </c>
      <c r="M205" s="2" t="s">
        <v>120</v>
      </c>
      <c r="N205" s="2"/>
      <c r="O205" s="2"/>
      <c r="P205" s="2"/>
      <c r="Q205" s="2"/>
      <c r="R205" s="9">
        <v>310002</v>
      </c>
      <c r="S205" s="9">
        <v>310000</v>
      </c>
      <c r="T205" s="10" t="s">
        <v>3656</v>
      </c>
      <c r="U205" s="10"/>
      <c r="V205" s="9" t="s">
        <v>75</v>
      </c>
      <c r="W205" s="46">
        <v>42206</v>
      </c>
      <c r="X205" s="46">
        <v>42026</v>
      </c>
      <c r="Y205" s="9">
        <v>2050</v>
      </c>
    </row>
    <row r="206" spans="1:25" ht="26.4" x14ac:dyDescent="0.25">
      <c r="A206" s="9" t="s">
        <v>159</v>
      </c>
      <c r="B206" s="9" t="s">
        <v>2450</v>
      </c>
      <c r="D206" s="10" t="s">
        <v>2787</v>
      </c>
      <c r="E206" s="2" t="s">
        <v>120</v>
      </c>
      <c r="F206" s="2" t="s">
        <v>120</v>
      </c>
      <c r="G206" s="2" t="s">
        <v>120</v>
      </c>
      <c r="H206" s="2" t="s">
        <v>120</v>
      </c>
      <c r="I206" s="2" t="s">
        <v>120</v>
      </c>
      <c r="J206" s="2" t="s">
        <v>120</v>
      </c>
      <c r="K206" s="2" t="s">
        <v>120</v>
      </c>
      <c r="L206" s="2" t="s">
        <v>120</v>
      </c>
      <c r="M206" s="2" t="s">
        <v>120</v>
      </c>
      <c r="N206" s="2"/>
      <c r="O206" s="2"/>
      <c r="P206" s="2"/>
      <c r="Q206" s="2"/>
      <c r="R206" s="9">
        <v>310003</v>
      </c>
      <c r="S206" s="9">
        <v>310000</v>
      </c>
      <c r="T206" s="10" t="s">
        <v>3656</v>
      </c>
      <c r="U206" s="10"/>
      <c r="V206" s="9" t="s">
        <v>75</v>
      </c>
      <c r="W206" s="46">
        <v>42206</v>
      </c>
      <c r="X206" s="46">
        <v>42026</v>
      </c>
      <c r="Y206" s="9">
        <v>2060</v>
      </c>
    </row>
    <row r="207" spans="1:25" ht="26.4" x14ac:dyDescent="0.25">
      <c r="A207" s="2" t="s">
        <v>888</v>
      </c>
      <c r="B207" s="9" t="s">
        <v>2451</v>
      </c>
      <c r="D207" s="10" t="s">
        <v>2453</v>
      </c>
      <c r="E207" s="2" t="s">
        <v>120</v>
      </c>
      <c r="F207" s="2" t="s">
        <v>120</v>
      </c>
      <c r="G207" s="2" t="s">
        <v>120</v>
      </c>
      <c r="H207" s="2"/>
      <c r="I207" s="2" t="s">
        <v>120</v>
      </c>
      <c r="J207" s="2" t="s">
        <v>120</v>
      </c>
      <c r="K207" s="2"/>
      <c r="L207" s="2"/>
      <c r="M207" s="2"/>
      <c r="N207" s="2"/>
      <c r="O207" s="2"/>
      <c r="P207" s="2"/>
      <c r="Q207" s="2"/>
      <c r="R207" s="9">
        <v>311001</v>
      </c>
      <c r="S207" s="9">
        <v>311000</v>
      </c>
      <c r="T207" s="10" t="s">
        <v>3656</v>
      </c>
      <c r="U207" s="10"/>
      <c r="V207" s="9" t="s">
        <v>75</v>
      </c>
      <c r="W207" s="46">
        <v>42206</v>
      </c>
      <c r="X207" s="46">
        <v>42026</v>
      </c>
      <c r="Y207" s="9">
        <v>2070</v>
      </c>
    </row>
    <row r="208" spans="1:25" ht="26.4" x14ac:dyDescent="0.25">
      <c r="A208" s="2" t="s">
        <v>888</v>
      </c>
      <c r="B208" s="9" t="s">
        <v>2452</v>
      </c>
      <c r="D208" s="10" t="s">
        <v>2454</v>
      </c>
      <c r="E208" s="2" t="s">
        <v>120</v>
      </c>
      <c r="F208" s="2" t="s">
        <v>120</v>
      </c>
      <c r="G208" s="2" t="s">
        <v>120</v>
      </c>
      <c r="H208" s="2"/>
      <c r="I208" s="2" t="s">
        <v>120</v>
      </c>
      <c r="J208" s="2" t="s">
        <v>120</v>
      </c>
      <c r="K208" s="2"/>
      <c r="L208" s="2"/>
      <c r="M208" s="2"/>
      <c r="N208" s="2"/>
      <c r="O208" s="2"/>
      <c r="P208" s="2"/>
      <c r="Q208" s="2"/>
      <c r="R208" s="9">
        <v>311002</v>
      </c>
      <c r="S208" s="9">
        <v>311000</v>
      </c>
      <c r="T208" s="10" t="s">
        <v>3656</v>
      </c>
      <c r="U208" s="10"/>
      <c r="V208" s="9" t="s">
        <v>75</v>
      </c>
      <c r="W208" s="46">
        <v>42206</v>
      </c>
      <c r="X208" s="46">
        <v>42026</v>
      </c>
      <c r="Y208" s="9">
        <v>2080</v>
      </c>
    </row>
    <row r="209" spans="1:25" ht="26.4" x14ac:dyDescent="0.25">
      <c r="A209" s="9" t="s">
        <v>683</v>
      </c>
      <c r="B209" s="9" t="s">
        <v>2455</v>
      </c>
      <c r="D209" s="10" t="s">
        <v>2456</v>
      </c>
      <c r="E209" s="2" t="s">
        <v>120</v>
      </c>
      <c r="F209" s="2" t="s">
        <v>120</v>
      </c>
      <c r="G209" s="2" t="s">
        <v>120</v>
      </c>
      <c r="H209" s="2" t="s">
        <v>120</v>
      </c>
      <c r="I209" s="2" t="s">
        <v>120</v>
      </c>
      <c r="J209" s="2" t="s">
        <v>120</v>
      </c>
      <c r="K209" s="2" t="s">
        <v>120</v>
      </c>
      <c r="L209" s="2" t="s">
        <v>120</v>
      </c>
      <c r="M209" s="2" t="s">
        <v>120</v>
      </c>
      <c r="N209" s="2"/>
      <c r="O209" s="2"/>
      <c r="P209" s="2"/>
      <c r="Q209" s="2"/>
      <c r="R209" s="9">
        <v>312001</v>
      </c>
      <c r="S209" s="9">
        <v>312000</v>
      </c>
      <c r="T209" s="10" t="s">
        <v>3656</v>
      </c>
      <c r="U209" s="10"/>
      <c r="V209" s="9" t="s">
        <v>75</v>
      </c>
      <c r="W209" s="46">
        <v>42206</v>
      </c>
      <c r="X209" s="46">
        <v>42026</v>
      </c>
      <c r="Y209" s="9">
        <v>2090</v>
      </c>
    </row>
    <row r="210" spans="1:25" ht="26.4" x14ac:dyDescent="0.25">
      <c r="A210" s="9" t="s">
        <v>683</v>
      </c>
      <c r="B210" s="9" t="s">
        <v>2451</v>
      </c>
      <c r="D210" s="10" t="s">
        <v>2457</v>
      </c>
      <c r="E210" s="2" t="s">
        <v>120</v>
      </c>
      <c r="F210" s="2" t="s">
        <v>120</v>
      </c>
      <c r="G210" s="2" t="s">
        <v>120</v>
      </c>
      <c r="H210" s="2" t="s">
        <v>120</v>
      </c>
      <c r="I210" s="2" t="s">
        <v>120</v>
      </c>
      <c r="J210" s="2" t="s">
        <v>120</v>
      </c>
      <c r="K210" s="2" t="s">
        <v>120</v>
      </c>
      <c r="L210" s="2" t="s">
        <v>120</v>
      </c>
      <c r="M210" s="2" t="s">
        <v>120</v>
      </c>
      <c r="N210" s="2"/>
      <c r="O210" s="2"/>
      <c r="P210" s="2"/>
      <c r="Q210" s="2"/>
      <c r="R210" s="9">
        <v>312002</v>
      </c>
      <c r="S210" s="9">
        <v>312000</v>
      </c>
      <c r="T210" s="10" t="s">
        <v>3656</v>
      </c>
      <c r="U210" s="10"/>
      <c r="V210" s="9" t="s">
        <v>75</v>
      </c>
      <c r="W210" s="46">
        <v>42206</v>
      </c>
      <c r="X210" s="46">
        <v>42026</v>
      </c>
      <c r="Y210" s="9">
        <v>2100</v>
      </c>
    </row>
    <row r="211" spans="1:25" ht="26.4" x14ac:dyDescent="0.25">
      <c r="A211" s="9" t="s">
        <v>683</v>
      </c>
      <c r="B211" s="9" t="s">
        <v>2452</v>
      </c>
      <c r="D211" s="10" t="s">
        <v>2458</v>
      </c>
      <c r="E211" s="2" t="s">
        <v>120</v>
      </c>
      <c r="F211" s="2" t="s">
        <v>120</v>
      </c>
      <c r="G211" s="2" t="s">
        <v>120</v>
      </c>
      <c r="H211" s="2" t="s">
        <v>120</v>
      </c>
      <c r="I211" s="2" t="s">
        <v>120</v>
      </c>
      <c r="J211" s="2" t="s">
        <v>120</v>
      </c>
      <c r="K211" s="2" t="s">
        <v>120</v>
      </c>
      <c r="L211" s="2" t="s">
        <v>120</v>
      </c>
      <c r="M211" s="2" t="s">
        <v>120</v>
      </c>
      <c r="N211" s="2"/>
      <c r="O211" s="2"/>
      <c r="P211" s="2"/>
      <c r="Q211" s="2"/>
      <c r="R211" s="9">
        <v>312003</v>
      </c>
      <c r="S211" s="9">
        <v>312000</v>
      </c>
      <c r="T211" s="10" t="s">
        <v>3656</v>
      </c>
      <c r="U211" s="10"/>
      <c r="V211" s="9" t="s">
        <v>75</v>
      </c>
      <c r="W211" s="46">
        <v>42206</v>
      </c>
      <c r="X211" s="46">
        <v>42026</v>
      </c>
      <c r="Y211" s="9">
        <v>2110</v>
      </c>
    </row>
    <row r="212" spans="1:25" ht="26.4" x14ac:dyDescent="0.25">
      <c r="A212" s="9" t="s">
        <v>644</v>
      </c>
      <c r="B212" s="9" t="s">
        <v>2404</v>
      </c>
      <c r="D212" s="10" t="s">
        <v>2466</v>
      </c>
      <c r="E212" s="2" t="s">
        <v>120</v>
      </c>
      <c r="F212" s="2" t="s">
        <v>120</v>
      </c>
      <c r="G212" s="2" t="s">
        <v>120</v>
      </c>
      <c r="H212" s="2" t="s">
        <v>120</v>
      </c>
      <c r="I212" s="2" t="s">
        <v>120</v>
      </c>
      <c r="J212" s="2" t="s">
        <v>120</v>
      </c>
      <c r="K212" s="2" t="s">
        <v>120</v>
      </c>
      <c r="L212" s="2" t="s">
        <v>120</v>
      </c>
      <c r="M212" s="2" t="s">
        <v>120</v>
      </c>
      <c r="N212" s="2"/>
      <c r="O212" s="2"/>
      <c r="P212" s="2"/>
      <c r="Q212" s="2"/>
      <c r="R212" s="9">
        <v>313001</v>
      </c>
      <c r="S212" s="9">
        <v>313000</v>
      </c>
      <c r="T212" s="10" t="s">
        <v>3656</v>
      </c>
      <c r="U212" s="10"/>
      <c r="V212" s="9" t="s">
        <v>75</v>
      </c>
      <c r="W212" s="46">
        <v>42206</v>
      </c>
      <c r="X212" s="46">
        <v>42026</v>
      </c>
      <c r="Y212" s="9">
        <v>2120</v>
      </c>
    </row>
    <row r="213" spans="1:25" ht="26.4" x14ac:dyDescent="0.25">
      <c r="A213" s="9" t="s">
        <v>644</v>
      </c>
      <c r="B213" s="9" t="s">
        <v>2459</v>
      </c>
      <c r="D213" s="10" t="s">
        <v>2467</v>
      </c>
      <c r="E213" s="2" t="s">
        <v>120</v>
      </c>
      <c r="F213" s="2" t="s">
        <v>120</v>
      </c>
      <c r="G213" s="2" t="s">
        <v>120</v>
      </c>
      <c r="H213" s="2" t="s">
        <v>120</v>
      </c>
      <c r="I213" s="2" t="s">
        <v>120</v>
      </c>
      <c r="J213" s="2" t="s">
        <v>120</v>
      </c>
      <c r="K213" s="2" t="s">
        <v>120</v>
      </c>
      <c r="L213" s="2" t="s">
        <v>120</v>
      </c>
      <c r="M213" s="2" t="s">
        <v>120</v>
      </c>
      <c r="N213" s="2"/>
      <c r="O213" s="2"/>
      <c r="P213" s="2"/>
      <c r="Q213" s="2"/>
      <c r="R213" s="9">
        <v>313002</v>
      </c>
      <c r="S213" s="9">
        <v>313000</v>
      </c>
      <c r="T213" s="10" t="s">
        <v>3656</v>
      </c>
      <c r="U213" s="10"/>
      <c r="V213" s="9" t="s">
        <v>75</v>
      </c>
      <c r="W213" s="46">
        <v>42206</v>
      </c>
      <c r="X213" s="46">
        <v>42026</v>
      </c>
      <c r="Y213" s="9">
        <v>2130</v>
      </c>
    </row>
    <row r="214" spans="1:25" ht="26.4" x14ac:dyDescent="0.25">
      <c r="A214" s="9" t="s">
        <v>644</v>
      </c>
      <c r="B214" s="9" t="s">
        <v>2460</v>
      </c>
      <c r="D214" s="10" t="s">
        <v>2468</v>
      </c>
      <c r="E214" s="2" t="s">
        <v>120</v>
      </c>
      <c r="F214" s="2" t="s">
        <v>120</v>
      </c>
      <c r="G214" s="2" t="s">
        <v>120</v>
      </c>
      <c r="H214" s="2" t="s">
        <v>120</v>
      </c>
      <c r="I214" s="2" t="s">
        <v>120</v>
      </c>
      <c r="J214" s="2" t="s">
        <v>120</v>
      </c>
      <c r="K214" s="2" t="s">
        <v>120</v>
      </c>
      <c r="L214" s="2" t="s">
        <v>120</v>
      </c>
      <c r="M214" s="2" t="s">
        <v>120</v>
      </c>
      <c r="N214" s="2"/>
      <c r="O214" s="2"/>
      <c r="P214" s="2"/>
      <c r="Q214" s="2"/>
      <c r="R214" s="9">
        <v>313003</v>
      </c>
      <c r="S214" s="9">
        <v>313000</v>
      </c>
      <c r="T214" s="10" t="s">
        <v>3656</v>
      </c>
      <c r="U214" s="10"/>
      <c r="V214" s="9" t="s">
        <v>75</v>
      </c>
      <c r="W214" s="46">
        <v>42206</v>
      </c>
      <c r="X214" s="46">
        <v>42026</v>
      </c>
      <c r="Y214" s="9">
        <v>2140</v>
      </c>
    </row>
    <row r="215" spans="1:25" ht="26.4" x14ac:dyDescent="0.25">
      <c r="A215" s="9" t="s">
        <v>644</v>
      </c>
      <c r="B215" s="9" t="s">
        <v>2461</v>
      </c>
      <c r="D215" s="10" t="s">
        <v>2469</v>
      </c>
      <c r="E215" s="2" t="s">
        <v>120</v>
      </c>
      <c r="F215" s="2" t="s">
        <v>120</v>
      </c>
      <c r="G215" s="2" t="s">
        <v>120</v>
      </c>
      <c r="H215" s="2" t="s">
        <v>120</v>
      </c>
      <c r="I215" s="2" t="s">
        <v>120</v>
      </c>
      <c r="J215" s="2" t="s">
        <v>120</v>
      </c>
      <c r="K215" s="2" t="s">
        <v>120</v>
      </c>
      <c r="L215" s="2" t="s">
        <v>120</v>
      </c>
      <c r="M215" s="2" t="s">
        <v>120</v>
      </c>
      <c r="N215" s="2"/>
      <c r="O215" s="2"/>
      <c r="P215" s="2"/>
      <c r="Q215" s="2"/>
      <c r="R215" s="9">
        <v>313004</v>
      </c>
      <c r="S215" s="9">
        <v>313000</v>
      </c>
      <c r="T215" s="10" t="s">
        <v>3656</v>
      </c>
      <c r="U215" s="10"/>
      <c r="V215" s="9" t="s">
        <v>75</v>
      </c>
      <c r="W215" s="46">
        <v>42206</v>
      </c>
      <c r="X215" s="46">
        <v>42026</v>
      </c>
      <c r="Y215" s="9">
        <v>2150</v>
      </c>
    </row>
    <row r="216" spans="1:25" ht="26.4" x14ac:dyDescent="0.25">
      <c r="A216" s="9" t="s">
        <v>644</v>
      </c>
      <c r="B216" s="9" t="s">
        <v>2462</v>
      </c>
      <c r="D216" s="10" t="s">
        <v>2470</v>
      </c>
      <c r="E216" s="2" t="s">
        <v>120</v>
      </c>
      <c r="F216" s="2" t="s">
        <v>120</v>
      </c>
      <c r="G216" s="2" t="s">
        <v>120</v>
      </c>
      <c r="H216" s="2" t="s">
        <v>120</v>
      </c>
      <c r="I216" s="2" t="s">
        <v>120</v>
      </c>
      <c r="J216" s="2" t="s">
        <v>120</v>
      </c>
      <c r="K216" s="2" t="s">
        <v>120</v>
      </c>
      <c r="L216" s="2" t="s">
        <v>120</v>
      </c>
      <c r="M216" s="2" t="s">
        <v>120</v>
      </c>
      <c r="N216" s="2"/>
      <c r="O216" s="2"/>
      <c r="P216" s="2"/>
      <c r="Q216" s="2"/>
      <c r="R216" s="9">
        <v>313005</v>
      </c>
      <c r="S216" s="9">
        <v>313000</v>
      </c>
      <c r="T216" s="10" t="s">
        <v>3656</v>
      </c>
      <c r="U216" s="10"/>
      <c r="V216" s="9" t="s">
        <v>75</v>
      </c>
      <c r="W216" s="46">
        <v>42206</v>
      </c>
      <c r="X216" s="46">
        <v>42026</v>
      </c>
      <c r="Y216" s="9">
        <v>2160</v>
      </c>
    </row>
    <row r="217" spans="1:25" ht="26.4" x14ac:dyDescent="0.25">
      <c r="A217" s="9" t="s">
        <v>644</v>
      </c>
      <c r="B217" s="9" t="s">
        <v>2463</v>
      </c>
      <c r="D217" s="10" t="s">
        <v>2471</v>
      </c>
      <c r="E217" s="2" t="s">
        <v>120</v>
      </c>
      <c r="F217" s="2" t="s">
        <v>120</v>
      </c>
      <c r="G217" s="2" t="s">
        <v>120</v>
      </c>
      <c r="H217" s="2" t="s">
        <v>120</v>
      </c>
      <c r="I217" s="2" t="s">
        <v>120</v>
      </c>
      <c r="J217" s="2" t="s">
        <v>120</v>
      </c>
      <c r="K217" s="2" t="s">
        <v>120</v>
      </c>
      <c r="L217" s="2" t="s">
        <v>120</v>
      </c>
      <c r="M217" s="2" t="s">
        <v>120</v>
      </c>
      <c r="N217" s="2"/>
      <c r="O217" s="2"/>
      <c r="P217" s="2"/>
      <c r="Q217" s="2"/>
      <c r="R217" s="9">
        <v>313006</v>
      </c>
      <c r="S217" s="9">
        <v>313000</v>
      </c>
      <c r="T217" s="10" t="s">
        <v>3656</v>
      </c>
      <c r="U217" s="10"/>
      <c r="V217" s="9" t="s">
        <v>75</v>
      </c>
      <c r="W217" s="46">
        <v>42206</v>
      </c>
      <c r="X217" s="46">
        <v>42026</v>
      </c>
      <c r="Y217" s="9">
        <v>2170</v>
      </c>
    </row>
    <row r="218" spans="1:25" ht="26.4" x14ac:dyDescent="0.25">
      <c r="A218" s="9" t="s">
        <v>644</v>
      </c>
      <c r="B218" s="9" t="s">
        <v>2464</v>
      </c>
      <c r="D218" s="10" t="s">
        <v>2472</v>
      </c>
      <c r="E218" s="2" t="s">
        <v>120</v>
      </c>
      <c r="F218" s="2" t="s">
        <v>120</v>
      </c>
      <c r="G218" s="2" t="s">
        <v>120</v>
      </c>
      <c r="H218" s="2" t="s">
        <v>120</v>
      </c>
      <c r="I218" s="2" t="s">
        <v>120</v>
      </c>
      <c r="J218" s="2" t="s">
        <v>120</v>
      </c>
      <c r="K218" s="2" t="s">
        <v>120</v>
      </c>
      <c r="L218" s="2" t="s">
        <v>120</v>
      </c>
      <c r="M218" s="2" t="s">
        <v>120</v>
      </c>
      <c r="N218" s="2"/>
      <c r="O218" s="2"/>
      <c r="P218" s="2"/>
      <c r="Q218" s="2"/>
      <c r="R218" s="9">
        <v>313007</v>
      </c>
      <c r="S218" s="9">
        <v>313000</v>
      </c>
      <c r="T218" s="10" t="s">
        <v>3656</v>
      </c>
      <c r="U218" s="10"/>
      <c r="V218" s="9" t="s">
        <v>75</v>
      </c>
      <c r="W218" s="46">
        <v>42206</v>
      </c>
      <c r="X218" s="46">
        <v>42026</v>
      </c>
      <c r="Y218" s="9">
        <v>2180</v>
      </c>
    </row>
    <row r="219" spans="1:25" ht="26.4" x14ac:dyDescent="0.25">
      <c r="A219" s="9" t="s">
        <v>644</v>
      </c>
      <c r="B219" s="9" t="s">
        <v>2465</v>
      </c>
      <c r="D219" s="10" t="s">
        <v>2473</v>
      </c>
      <c r="E219" s="2" t="s">
        <v>120</v>
      </c>
      <c r="F219" s="2" t="s">
        <v>120</v>
      </c>
      <c r="G219" s="2" t="s">
        <v>120</v>
      </c>
      <c r="H219" s="2" t="s">
        <v>120</v>
      </c>
      <c r="I219" s="2" t="s">
        <v>120</v>
      </c>
      <c r="J219" s="2" t="s">
        <v>120</v>
      </c>
      <c r="K219" s="2" t="s">
        <v>120</v>
      </c>
      <c r="L219" s="2" t="s">
        <v>120</v>
      </c>
      <c r="M219" s="2" t="s">
        <v>120</v>
      </c>
      <c r="N219" s="2"/>
      <c r="O219" s="2"/>
      <c r="P219" s="2"/>
      <c r="Q219" s="2"/>
      <c r="R219" s="9">
        <v>313008</v>
      </c>
      <c r="S219" s="9">
        <v>313000</v>
      </c>
      <c r="T219" s="10" t="s">
        <v>3656</v>
      </c>
      <c r="U219" s="10"/>
      <c r="V219" s="9" t="s">
        <v>75</v>
      </c>
      <c r="W219" s="46">
        <v>42206</v>
      </c>
      <c r="X219" s="46">
        <v>42026</v>
      </c>
      <c r="Y219" s="9">
        <v>2190</v>
      </c>
    </row>
    <row r="220" spans="1:25" ht="26.4" x14ac:dyDescent="0.25">
      <c r="A220" s="9" t="s">
        <v>644</v>
      </c>
      <c r="B220" s="9" t="s">
        <v>1178</v>
      </c>
      <c r="D220" s="10" t="s">
        <v>2474</v>
      </c>
      <c r="E220" s="2" t="s">
        <v>120</v>
      </c>
      <c r="F220" s="2" t="s">
        <v>120</v>
      </c>
      <c r="G220" s="2" t="s">
        <v>120</v>
      </c>
      <c r="H220" s="2" t="s">
        <v>120</v>
      </c>
      <c r="I220" s="2" t="s">
        <v>120</v>
      </c>
      <c r="J220" s="2" t="s">
        <v>120</v>
      </c>
      <c r="K220" s="2" t="s">
        <v>120</v>
      </c>
      <c r="L220" s="2" t="s">
        <v>120</v>
      </c>
      <c r="M220" s="2" t="s">
        <v>120</v>
      </c>
      <c r="N220" s="2"/>
      <c r="O220" s="2"/>
      <c r="P220" s="2"/>
      <c r="Q220" s="2"/>
      <c r="R220" s="9">
        <v>313009</v>
      </c>
      <c r="S220" s="9">
        <v>313000</v>
      </c>
      <c r="T220" s="10" t="s">
        <v>3656</v>
      </c>
      <c r="U220" s="10"/>
      <c r="V220" s="9" t="s">
        <v>75</v>
      </c>
      <c r="W220" s="46">
        <v>42206</v>
      </c>
      <c r="X220" s="46">
        <v>42026</v>
      </c>
      <c r="Y220" s="9">
        <v>2200</v>
      </c>
    </row>
    <row r="221" spans="1:25" ht="26.4" x14ac:dyDescent="0.25">
      <c r="A221" s="9" t="s">
        <v>383</v>
      </c>
      <c r="B221" s="9" t="s">
        <v>2526</v>
      </c>
      <c r="C221" s="2" t="s">
        <v>2523</v>
      </c>
      <c r="D221" s="10" t="s">
        <v>2590</v>
      </c>
      <c r="E221" s="2" t="s">
        <v>120</v>
      </c>
      <c r="F221" s="2" t="s">
        <v>120</v>
      </c>
      <c r="G221" s="2" t="s">
        <v>120</v>
      </c>
      <c r="H221" s="2" t="s">
        <v>120</v>
      </c>
      <c r="I221" s="2" t="s">
        <v>120</v>
      </c>
      <c r="J221" s="2" t="s">
        <v>120</v>
      </c>
      <c r="K221" s="2" t="s">
        <v>120</v>
      </c>
      <c r="L221" s="2" t="s">
        <v>120</v>
      </c>
      <c r="M221" s="2" t="s">
        <v>120</v>
      </c>
      <c r="N221" s="2"/>
      <c r="O221" s="2"/>
      <c r="P221" s="2"/>
      <c r="Q221" s="2"/>
      <c r="R221" s="9">
        <v>314001</v>
      </c>
      <c r="S221" s="9">
        <v>314000</v>
      </c>
      <c r="T221" s="10" t="s">
        <v>3656</v>
      </c>
      <c r="U221" s="10"/>
      <c r="V221" s="9" t="s">
        <v>75</v>
      </c>
      <c r="W221" s="46">
        <v>42206</v>
      </c>
      <c r="X221" s="46">
        <v>42026</v>
      </c>
      <c r="Y221" s="9">
        <v>2210</v>
      </c>
    </row>
    <row r="222" spans="1:25" ht="26.4" x14ac:dyDescent="0.25">
      <c r="A222" s="9" t="s">
        <v>383</v>
      </c>
      <c r="B222" s="9" t="s">
        <v>2475</v>
      </c>
      <c r="C222" s="2" t="s">
        <v>2545</v>
      </c>
      <c r="D222" s="10" t="s">
        <v>2591</v>
      </c>
      <c r="E222" s="2" t="s">
        <v>120</v>
      </c>
      <c r="F222" s="2" t="s">
        <v>120</v>
      </c>
      <c r="G222" s="2" t="s">
        <v>120</v>
      </c>
      <c r="H222" s="2" t="s">
        <v>120</v>
      </c>
      <c r="I222" s="2" t="s">
        <v>120</v>
      </c>
      <c r="J222" s="2" t="s">
        <v>120</v>
      </c>
      <c r="K222" s="2" t="s">
        <v>120</v>
      </c>
      <c r="L222" s="2" t="s">
        <v>120</v>
      </c>
      <c r="M222" s="2" t="s">
        <v>120</v>
      </c>
      <c r="N222" s="2"/>
      <c r="O222" s="2"/>
      <c r="P222" s="2"/>
      <c r="Q222" s="2"/>
      <c r="R222" s="9">
        <v>314002</v>
      </c>
      <c r="S222" s="9">
        <v>314000</v>
      </c>
      <c r="T222" s="10" t="s">
        <v>3656</v>
      </c>
      <c r="U222" s="10"/>
      <c r="V222" s="9" t="s">
        <v>75</v>
      </c>
      <c r="W222" s="46">
        <v>42206</v>
      </c>
      <c r="X222" s="46">
        <v>42026</v>
      </c>
      <c r="Y222" s="9">
        <v>2220</v>
      </c>
    </row>
    <row r="223" spans="1:25" ht="26.4" x14ac:dyDescent="0.25">
      <c r="A223" s="9" t="s">
        <v>383</v>
      </c>
      <c r="B223" s="9" t="s">
        <v>2476</v>
      </c>
      <c r="C223" s="2" t="s">
        <v>2546</v>
      </c>
      <c r="D223" s="10" t="s">
        <v>2592</v>
      </c>
      <c r="E223" s="2" t="s">
        <v>120</v>
      </c>
      <c r="F223" s="2" t="s">
        <v>120</v>
      </c>
      <c r="G223" s="2" t="s">
        <v>120</v>
      </c>
      <c r="H223" s="2" t="s">
        <v>120</v>
      </c>
      <c r="I223" s="2" t="s">
        <v>120</v>
      </c>
      <c r="J223" s="2" t="s">
        <v>120</v>
      </c>
      <c r="K223" s="2" t="s">
        <v>120</v>
      </c>
      <c r="L223" s="2" t="s">
        <v>120</v>
      </c>
      <c r="M223" s="2" t="s">
        <v>120</v>
      </c>
      <c r="N223" s="2"/>
      <c r="O223" s="2"/>
      <c r="P223" s="2"/>
      <c r="Q223" s="2"/>
      <c r="R223" s="9">
        <v>314003</v>
      </c>
      <c r="S223" s="9">
        <v>314000</v>
      </c>
      <c r="T223" s="10" t="s">
        <v>3656</v>
      </c>
      <c r="U223" s="10"/>
      <c r="V223" s="9" t="s">
        <v>75</v>
      </c>
      <c r="W223" s="46">
        <v>42206</v>
      </c>
      <c r="X223" s="46">
        <v>42026</v>
      </c>
      <c r="Y223" s="9">
        <v>2230</v>
      </c>
    </row>
    <row r="224" spans="1:25" ht="26.4" x14ac:dyDescent="0.25">
      <c r="A224" s="9" t="s">
        <v>383</v>
      </c>
      <c r="B224" s="9" t="s">
        <v>2477</v>
      </c>
      <c r="C224" s="2" t="s">
        <v>2547</v>
      </c>
      <c r="D224" s="10" t="s">
        <v>2593</v>
      </c>
      <c r="E224" s="2" t="s">
        <v>120</v>
      </c>
      <c r="F224" s="2" t="s">
        <v>120</v>
      </c>
      <c r="G224" s="2" t="s">
        <v>120</v>
      </c>
      <c r="H224" s="2" t="s">
        <v>120</v>
      </c>
      <c r="I224" s="2" t="s">
        <v>120</v>
      </c>
      <c r="J224" s="2" t="s">
        <v>120</v>
      </c>
      <c r="K224" s="2" t="s">
        <v>120</v>
      </c>
      <c r="L224" s="2" t="s">
        <v>120</v>
      </c>
      <c r="M224" s="2" t="s">
        <v>120</v>
      </c>
      <c r="N224" s="2"/>
      <c r="O224" s="2"/>
      <c r="P224" s="2"/>
      <c r="Q224" s="2"/>
      <c r="R224" s="9">
        <v>314004</v>
      </c>
      <c r="S224" s="9">
        <v>314000</v>
      </c>
      <c r="T224" s="10" t="s">
        <v>3656</v>
      </c>
      <c r="U224" s="10"/>
      <c r="V224" s="9" t="s">
        <v>75</v>
      </c>
      <c r="W224" s="46">
        <v>42206</v>
      </c>
      <c r="X224" s="46">
        <v>42026</v>
      </c>
      <c r="Y224" s="9">
        <v>2240</v>
      </c>
    </row>
    <row r="225" spans="1:25" ht="26.4" x14ac:dyDescent="0.25">
      <c r="A225" s="9" t="s">
        <v>383</v>
      </c>
      <c r="B225" s="9" t="s">
        <v>2478</v>
      </c>
      <c r="C225" s="2" t="s">
        <v>2548</v>
      </c>
      <c r="D225" s="10" t="s">
        <v>2594</v>
      </c>
      <c r="E225" s="2" t="s">
        <v>120</v>
      </c>
      <c r="F225" s="2" t="s">
        <v>120</v>
      </c>
      <c r="G225" s="2" t="s">
        <v>120</v>
      </c>
      <c r="H225" s="2" t="s">
        <v>120</v>
      </c>
      <c r="I225" s="2" t="s">
        <v>120</v>
      </c>
      <c r="J225" s="2" t="s">
        <v>120</v>
      </c>
      <c r="K225" s="2" t="s">
        <v>120</v>
      </c>
      <c r="L225" s="2" t="s">
        <v>120</v>
      </c>
      <c r="M225" s="2" t="s">
        <v>120</v>
      </c>
      <c r="N225" s="2"/>
      <c r="O225" s="2"/>
      <c r="P225" s="2"/>
      <c r="Q225" s="2"/>
      <c r="R225" s="9">
        <v>314005</v>
      </c>
      <c r="S225" s="9">
        <v>314000</v>
      </c>
      <c r="T225" s="10" t="s">
        <v>3656</v>
      </c>
      <c r="U225" s="10"/>
      <c r="V225" s="9" t="s">
        <v>75</v>
      </c>
      <c r="W225" s="46">
        <v>42206</v>
      </c>
      <c r="X225" s="46">
        <v>42026</v>
      </c>
      <c r="Y225" s="9">
        <v>2250</v>
      </c>
    </row>
    <row r="226" spans="1:25" ht="26.4" x14ac:dyDescent="0.25">
      <c r="A226" s="9" t="s">
        <v>383</v>
      </c>
      <c r="B226" s="9" t="s">
        <v>2479</v>
      </c>
      <c r="C226" s="2" t="s">
        <v>2549</v>
      </c>
      <c r="D226" s="10" t="s">
        <v>2595</v>
      </c>
      <c r="E226" s="2" t="s">
        <v>120</v>
      </c>
      <c r="F226" s="2" t="s">
        <v>120</v>
      </c>
      <c r="G226" s="2" t="s">
        <v>120</v>
      </c>
      <c r="H226" s="2" t="s">
        <v>120</v>
      </c>
      <c r="I226" s="2" t="s">
        <v>120</v>
      </c>
      <c r="J226" s="2" t="s">
        <v>120</v>
      </c>
      <c r="K226" s="2" t="s">
        <v>120</v>
      </c>
      <c r="L226" s="2" t="s">
        <v>120</v>
      </c>
      <c r="M226" s="2" t="s">
        <v>120</v>
      </c>
      <c r="N226" s="2"/>
      <c r="O226" s="2"/>
      <c r="P226" s="2"/>
      <c r="Q226" s="2"/>
      <c r="R226" s="9">
        <v>314006</v>
      </c>
      <c r="S226" s="9">
        <v>314000</v>
      </c>
      <c r="T226" s="10" t="s">
        <v>3656</v>
      </c>
      <c r="U226" s="10"/>
      <c r="V226" s="9" t="s">
        <v>75</v>
      </c>
      <c r="W226" s="46">
        <v>42206</v>
      </c>
      <c r="X226" s="46">
        <v>42026</v>
      </c>
      <c r="Y226" s="9">
        <v>2260</v>
      </c>
    </row>
    <row r="227" spans="1:25" ht="26.4" x14ac:dyDescent="0.25">
      <c r="A227" s="9" t="s">
        <v>383</v>
      </c>
      <c r="B227" s="9" t="s">
        <v>2480</v>
      </c>
      <c r="C227" s="2" t="s">
        <v>2550</v>
      </c>
      <c r="D227" s="10" t="s">
        <v>2596</v>
      </c>
      <c r="E227" s="2" t="s">
        <v>120</v>
      </c>
      <c r="F227" s="2" t="s">
        <v>120</v>
      </c>
      <c r="G227" s="2" t="s">
        <v>120</v>
      </c>
      <c r="H227" s="2" t="s">
        <v>120</v>
      </c>
      <c r="I227" s="2" t="s">
        <v>120</v>
      </c>
      <c r="J227" s="2" t="s">
        <v>120</v>
      </c>
      <c r="K227" s="2" t="s">
        <v>120</v>
      </c>
      <c r="L227" s="2" t="s">
        <v>120</v>
      </c>
      <c r="M227" s="2" t="s">
        <v>120</v>
      </c>
      <c r="N227" s="2"/>
      <c r="O227" s="2"/>
      <c r="P227" s="2"/>
      <c r="Q227" s="2"/>
      <c r="R227" s="9">
        <v>314007</v>
      </c>
      <c r="S227" s="9">
        <v>314000</v>
      </c>
      <c r="T227" s="10" t="s">
        <v>3656</v>
      </c>
      <c r="U227" s="10"/>
      <c r="V227" s="9" t="s">
        <v>75</v>
      </c>
      <c r="W227" s="46">
        <v>42206</v>
      </c>
      <c r="X227" s="46">
        <v>42026</v>
      </c>
      <c r="Y227" s="9">
        <v>2270</v>
      </c>
    </row>
    <row r="228" spans="1:25" ht="26.4" x14ac:dyDescent="0.25">
      <c r="A228" s="9" t="s">
        <v>383</v>
      </c>
      <c r="B228" s="9" t="s">
        <v>2481</v>
      </c>
      <c r="C228" s="2" t="s">
        <v>2640</v>
      </c>
      <c r="D228" s="10" t="s">
        <v>2641</v>
      </c>
      <c r="E228" s="2" t="s">
        <v>120</v>
      </c>
      <c r="F228" s="2" t="s">
        <v>120</v>
      </c>
      <c r="G228" s="2" t="s">
        <v>120</v>
      </c>
      <c r="H228" s="2" t="s">
        <v>120</v>
      </c>
      <c r="I228" s="2" t="s">
        <v>120</v>
      </c>
      <c r="J228" s="2" t="s">
        <v>120</v>
      </c>
      <c r="K228" s="2" t="s">
        <v>120</v>
      </c>
      <c r="L228" s="2" t="s">
        <v>120</v>
      </c>
      <c r="M228" s="2" t="s">
        <v>120</v>
      </c>
      <c r="N228" s="2"/>
      <c r="O228" s="2"/>
      <c r="P228" s="2"/>
      <c r="Q228" s="2"/>
      <c r="R228" s="9">
        <v>314008</v>
      </c>
      <c r="S228" s="9">
        <v>314000</v>
      </c>
      <c r="T228" s="10" t="s">
        <v>3656</v>
      </c>
      <c r="U228" s="10"/>
      <c r="V228" s="9" t="s">
        <v>75</v>
      </c>
      <c r="W228" s="46">
        <v>42206</v>
      </c>
      <c r="X228" s="46">
        <v>42026</v>
      </c>
      <c r="Y228" s="9">
        <v>2280</v>
      </c>
    </row>
    <row r="229" spans="1:25" ht="26.4" x14ac:dyDescent="0.25">
      <c r="A229" s="9" t="s">
        <v>383</v>
      </c>
      <c r="B229" s="9" t="s">
        <v>2482</v>
      </c>
      <c r="C229" s="2" t="s">
        <v>2551</v>
      </c>
      <c r="D229" s="10" t="s">
        <v>2597</v>
      </c>
      <c r="E229" s="2" t="s">
        <v>120</v>
      </c>
      <c r="F229" s="2" t="s">
        <v>120</v>
      </c>
      <c r="G229" s="2" t="s">
        <v>120</v>
      </c>
      <c r="H229" s="2" t="s">
        <v>120</v>
      </c>
      <c r="I229" s="2" t="s">
        <v>120</v>
      </c>
      <c r="J229" s="2" t="s">
        <v>120</v>
      </c>
      <c r="K229" s="2" t="s">
        <v>120</v>
      </c>
      <c r="L229" s="2" t="s">
        <v>120</v>
      </c>
      <c r="M229" s="2" t="s">
        <v>120</v>
      </c>
      <c r="N229" s="2"/>
      <c r="O229" s="2"/>
      <c r="P229" s="2"/>
      <c r="Q229" s="2"/>
      <c r="R229" s="9">
        <v>314009</v>
      </c>
      <c r="S229" s="9">
        <v>314000</v>
      </c>
      <c r="T229" s="10" t="s">
        <v>3656</v>
      </c>
      <c r="U229" s="10"/>
      <c r="V229" s="9" t="s">
        <v>75</v>
      </c>
      <c r="W229" s="46">
        <v>42206</v>
      </c>
      <c r="X229" s="46">
        <v>42026</v>
      </c>
      <c r="Y229" s="9">
        <v>2290</v>
      </c>
    </row>
    <row r="230" spans="1:25" ht="26.4" x14ac:dyDescent="0.25">
      <c r="A230" s="9" t="s">
        <v>383</v>
      </c>
      <c r="B230" s="9" t="s">
        <v>2483</v>
      </c>
      <c r="C230" s="2" t="s">
        <v>2552</v>
      </c>
      <c r="D230" s="10" t="s">
        <v>2598</v>
      </c>
      <c r="E230" s="2" t="s">
        <v>120</v>
      </c>
      <c r="F230" s="2" t="s">
        <v>120</v>
      </c>
      <c r="G230" s="2" t="s">
        <v>120</v>
      </c>
      <c r="H230" s="2" t="s">
        <v>120</v>
      </c>
      <c r="I230" s="2" t="s">
        <v>120</v>
      </c>
      <c r="J230" s="2" t="s">
        <v>120</v>
      </c>
      <c r="K230" s="2" t="s">
        <v>120</v>
      </c>
      <c r="L230" s="2" t="s">
        <v>120</v>
      </c>
      <c r="M230" s="2" t="s">
        <v>120</v>
      </c>
      <c r="N230" s="2"/>
      <c r="O230" s="2"/>
      <c r="P230" s="2"/>
      <c r="Q230" s="2"/>
      <c r="R230" s="9">
        <v>314010</v>
      </c>
      <c r="S230" s="9">
        <v>314000</v>
      </c>
      <c r="T230" s="10" t="s">
        <v>3656</v>
      </c>
      <c r="U230" s="10"/>
      <c r="V230" s="9" t="s">
        <v>75</v>
      </c>
      <c r="W230" s="46">
        <v>42206</v>
      </c>
      <c r="X230" s="46">
        <v>42026</v>
      </c>
      <c r="Y230" s="9">
        <v>2300</v>
      </c>
    </row>
    <row r="231" spans="1:25" ht="26.4" x14ac:dyDescent="0.25">
      <c r="A231" s="9" t="s">
        <v>383</v>
      </c>
      <c r="B231" s="9" t="s">
        <v>2484</v>
      </c>
      <c r="C231" s="2" t="s">
        <v>2553</v>
      </c>
      <c r="D231" s="10" t="s">
        <v>2599</v>
      </c>
      <c r="E231" s="2" t="s">
        <v>120</v>
      </c>
      <c r="F231" s="2" t="s">
        <v>120</v>
      </c>
      <c r="G231" s="2" t="s">
        <v>120</v>
      </c>
      <c r="H231" s="2" t="s">
        <v>120</v>
      </c>
      <c r="I231" s="2" t="s">
        <v>120</v>
      </c>
      <c r="J231" s="2" t="s">
        <v>120</v>
      </c>
      <c r="K231" s="2" t="s">
        <v>120</v>
      </c>
      <c r="L231" s="2" t="s">
        <v>120</v>
      </c>
      <c r="M231" s="2" t="s">
        <v>120</v>
      </c>
      <c r="N231" s="2"/>
      <c r="O231" s="2"/>
      <c r="P231" s="2"/>
      <c r="Q231" s="2"/>
      <c r="R231" s="9">
        <v>314011</v>
      </c>
      <c r="S231" s="9">
        <v>314000</v>
      </c>
      <c r="T231" s="10" t="s">
        <v>3656</v>
      </c>
      <c r="U231" s="10"/>
      <c r="V231" s="9" t="s">
        <v>75</v>
      </c>
      <c r="W231" s="46">
        <v>42206</v>
      </c>
      <c r="X231" s="46">
        <v>42026</v>
      </c>
      <c r="Y231" s="9">
        <v>2310</v>
      </c>
    </row>
    <row r="232" spans="1:25" ht="26.4" x14ac:dyDescent="0.25">
      <c r="A232" s="9" t="s">
        <v>383</v>
      </c>
      <c r="B232" s="9" t="s">
        <v>2485</v>
      </c>
      <c r="C232" s="2" t="s">
        <v>2524</v>
      </c>
      <c r="D232" s="10" t="s">
        <v>2600</v>
      </c>
      <c r="E232" s="2" t="s">
        <v>120</v>
      </c>
      <c r="F232" s="2" t="s">
        <v>120</v>
      </c>
      <c r="G232" s="2" t="s">
        <v>120</v>
      </c>
      <c r="H232" s="2" t="s">
        <v>120</v>
      </c>
      <c r="I232" s="2" t="s">
        <v>120</v>
      </c>
      <c r="J232" s="2" t="s">
        <v>120</v>
      </c>
      <c r="K232" s="2" t="s">
        <v>120</v>
      </c>
      <c r="L232" s="2" t="s">
        <v>120</v>
      </c>
      <c r="M232" s="2" t="s">
        <v>120</v>
      </c>
      <c r="N232" s="2"/>
      <c r="O232" s="2"/>
      <c r="P232" s="2"/>
      <c r="Q232" s="2"/>
      <c r="R232" s="9">
        <v>314012</v>
      </c>
      <c r="S232" s="9">
        <v>314000</v>
      </c>
      <c r="T232" s="10" t="s">
        <v>3656</v>
      </c>
      <c r="U232" s="10"/>
      <c r="V232" s="9" t="s">
        <v>75</v>
      </c>
      <c r="W232" s="46">
        <v>42206</v>
      </c>
      <c r="X232" s="46">
        <v>42026</v>
      </c>
      <c r="Y232" s="9">
        <v>2320</v>
      </c>
    </row>
    <row r="233" spans="1:25" ht="26.4" x14ac:dyDescent="0.25">
      <c r="A233" s="9" t="s">
        <v>383</v>
      </c>
      <c r="B233" s="9" t="s">
        <v>2486</v>
      </c>
      <c r="C233" s="2" t="s">
        <v>2525</v>
      </c>
      <c r="D233" s="10" t="s">
        <v>2601</v>
      </c>
      <c r="E233" s="2" t="s">
        <v>120</v>
      </c>
      <c r="F233" s="2" t="s">
        <v>120</v>
      </c>
      <c r="G233" s="2" t="s">
        <v>120</v>
      </c>
      <c r="H233" s="2" t="s">
        <v>120</v>
      </c>
      <c r="I233" s="2" t="s">
        <v>120</v>
      </c>
      <c r="J233" s="2" t="s">
        <v>120</v>
      </c>
      <c r="K233" s="2" t="s">
        <v>120</v>
      </c>
      <c r="L233" s="2" t="s">
        <v>120</v>
      </c>
      <c r="M233" s="2" t="s">
        <v>120</v>
      </c>
      <c r="N233" s="2"/>
      <c r="O233" s="2"/>
      <c r="P233" s="2"/>
      <c r="Q233" s="2"/>
      <c r="R233" s="9">
        <v>314013</v>
      </c>
      <c r="S233" s="9">
        <v>314000</v>
      </c>
      <c r="T233" s="10" t="s">
        <v>3656</v>
      </c>
      <c r="U233" s="10"/>
      <c r="V233" s="9" t="s">
        <v>75</v>
      </c>
      <c r="W233" s="46">
        <v>42206</v>
      </c>
      <c r="X233" s="46">
        <v>42026</v>
      </c>
      <c r="Y233" s="9">
        <v>2330</v>
      </c>
    </row>
    <row r="234" spans="1:25" ht="26.4" x14ac:dyDescent="0.25">
      <c r="A234" s="9" t="s">
        <v>383</v>
      </c>
      <c r="B234" s="9" t="s">
        <v>2528</v>
      </c>
      <c r="C234" s="2" t="s">
        <v>2527</v>
      </c>
      <c r="D234" s="10" t="s">
        <v>2602</v>
      </c>
      <c r="E234" s="2" t="s">
        <v>120</v>
      </c>
      <c r="F234" s="2" t="s">
        <v>120</v>
      </c>
      <c r="G234" s="2" t="s">
        <v>120</v>
      </c>
      <c r="H234" s="2" t="s">
        <v>120</v>
      </c>
      <c r="I234" s="2" t="s">
        <v>120</v>
      </c>
      <c r="J234" s="2" t="s">
        <v>120</v>
      </c>
      <c r="K234" s="2" t="s">
        <v>120</v>
      </c>
      <c r="L234" s="2" t="s">
        <v>120</v>
      </c>
      <c r="M234" s="2" t="s">
        <v>120</v>
      </c>
      <c r="N234" s="2"/>
      <c r="O234" s="2"/>
      <c r="P234" s="2"/>
      <c r="Q234" s="2"/>
      <c r="R234" s="9">
        <v>314014</v>
      </c>
      <c r="S234" s="9">
        <v>314000</v>
      </c>
      <c r="T234" s="10" t="s">
        <v>3656</v>
      </c>
      <c r="U234" s="10"/>
      <c r="V234" s="9" t="s">
        <v>75</v>
      </c>
      <c r="W234" s="46">
        <v>42206</v>
      </c>
      <c r="X234" s="46">
        <v>42026</v>
      </c>
      <c r="Y234" s="9">
        <v>2340</v>
      </c>
    </row>
    <row r="235" spans="1:25" ht="26.4" x14ac:dyDescent="0.25">
      <c r="A235" s="9" t="s">
        <v>383</v>
      </c>
      <c r="B235" s="9" t="s">
        <v>2529</v>
      </c>
      <c r="C235" s="2" t="s">
        <v>2554</v>
      </c>
      <c r="D235" s="10" t="s">
        <v>2603</v>
      </c>
      <c r="E235" s="2" t="s">
        <v>120</v>
      </c>
      <c r="F235" s="2" t="s">
        <v>120</v>
      </c>
      <c r="G235" s="2" t="s">
        <v>120</v>
      </c>
      <c r="H235" s="2" t="s">
        <v>120</v>
      </c>
      <c r="I235" s="2" t="s">
        <v>120</v>
      </c>
      <c r="J235" s="2" t="s">
        <v>120</v>
      </c>
      <c r="K235" s="2" t="s">
        <v>120</v>
      </c>
      <c r="L235" s="2" t="s">
        <v>120</v>
      </c>
      <c r="M235" s="2" t="s">
        <v>120</v>
      </c>
      <c r="N235" s="2"/>
      <c r="O235" s="2"/>
      <c r="P235" s="2"/>
      <c r="Q235" s="2"/>
      <c r="R235" s="9">
        <v>314015</v>
      </c>
      <c r="S235" s="9">
        <v>314000</v>
      </c>
      <c r="T235" s="10" t="s">
        <v>3656</v>
      </c>
      <c r="U235" s="10"/>
      <c r="V235" s="9" t="s">
        <v>75</v>
      </c>
      <c r="W235" s="46">
        <v>42206</v>
      </c>
      <c r="X235" s="46">
        <v>42026</v>
      </c>
      <c r="Y235" s="9">
        <v>2350</v>
      </c>
    </row>
    <row r="236" spans="1:25" ht="26.4" x14ac:dyDescent="0.25">
      <c r="A236" s="9" t="s">
        <v>383</v>
      </c>
      <c r="B236" s="9" t="s">
        <v>2530</v>
      </c>
      <c r="C236" s="2" t="s">
        <v>2555</v>
      </c>
      <c r="D236" s="10" t="s">
        <v>2604</v>
      </c>
      <c r="E236" s="2" t="s">
        <v>120</v>
      </c>
      <c r="F236" s="2" t="s">
        <v>120</v>
      </c>
      <c r="G236" s="2" t="s">
        <v>120</v>
      </c>
      <c r="H236" s="2" t="s">
        <v>120</v>
      </c>
      <c r="I236" s="2" t="s">
        <v>120</v>
      </c>
      <c r="J236" s="2" t="s">
        <v>120</v>
      </c>
      <c r="K236" s="2" t="s">
        <v>120</v>
      </c>
      <c r="L236" s="2" t="s">
        <v>120</v>
      </c>
      <c r="M236" s="2" t="s">
        <v>120</v>
      </c>
      <c r="N236" s="2"/>
      <c r="O236" s="2"/>
      <c r="P236" s="2"/>
      <c r="Q236" s="2"/>
      <c r="R236" s="9">
        <v>314016</v>
      </c>
      <c r="S236" s="9">
        <v>314000</v>
      </c>
      <c r="T236" s="10" t="s">
        <v>3656</v>
      </c>
      <c r="U236" s="10"/>
      <c r="V236" s="9" t="s">
        <v>75</v>
      </c>
      <c r="W236" s="46">
        <v>42206</v>
      </c>
      <c r="X236" s="46">
        <v>42026</v>
      </c>
      <c r="Y236" s="9">
        <v>2360</v>
      </c>
    </row>
    <row r="237" spans="1:25" ht="26.4" x14ac:dyDescent="0.25">
      <c r="A237" s="9" t="s">
        <v>383</v>
      </c>
      <c r="B237" s="9" t="s">
        <v>2531</v>
      </c>
      <c r="C237" s="2" t="s">
        <v>2556</v>
      </c>
      <c r="D237" s="10" t="s">
        <v>2605</v>
      </c>
      <c r="E237" s="2" t="s">
        <v>120</v>
      </c>
      <c r="F237" s="2" t="s">
        <v>120</v>
      </c>
      <c r="G237" s="2" t="s">
        <v>120</v>
      </c>
      <c r="H237" s="2" t="s">
        <v>120</v>
      </c>
      <c r="I237" s="2" t="s">
        <v>120</v>
      </c>
      <c r="J237" s="2" t="s">
        <v>120</v>
      </c>
      <c r="K237" s="2" t="s">
        <v>120</v>
      </c>
      <c r="L237" s="2" t="s">
        <v>120</v>
      </c>
      <c r="M237" s="2" t="s">
        <v>120</v>
      </c>
      <c r="N237" s="2"/>
      <c r="O237" s="2"/>
      <c r="P237" s="2"/>
      <c r="Q237" s="2"/>
      <c r="R237" s="9">
        <v>314017</v>
      </c>
      <c r="S237" s="9">
        <v>314000</v>
      </c>
      <c r="T237" s="10" t="s">
        <v>3656</v>
      </c>
      <c r="U237" s="10"/>
      <c r="V237" s="9" t="s">
        <v>75</v>
      </c>
      <c r="W237" s="46">
        <v>42206</v>
      </c>
      <c r="X237" s="46">
        <v>42026</v>
      </c>
      <c r="Y237" s="9">
        <v>2370</v>
      </c>
    </row>
    <row r="238" spans="1:25" ht="26.4" x14ac:dyDescent="0.25">
      <c r="A238" s="9" t="s">
        <v>383</v>
      </c>
      <c r="B238" s="9" t="s">
        <v>2532</v>
      </c>
      <c r="C238" s="2" t="s">
        <v>2557</v>
      </c>
      <c r="D238" s="10" t="s">
        <v>2606</v>
      </c>
      <c r="E238" s="2" t="s">
        <v>120</v>
      </c>
      <c r="F238" s="2" t="s">
        <v>120</v>
      </c>
      <c r="G238" s="2" t="s">
        <v>120</v>
      </c>
      <c r="H238" s="2" t="s">
        <v>120</v>
      </c>
      <c r="I238" s="2" t="s">
        <v>120</v>
      </c>
      <c r="J238" s="2" t="s">
        <v>120</v>
      </c>
      <c r="K238" s="2" t="s">
        <v>120</v>
      </c>
      <c r="L238" s="2" t="s">
        <v>120</v>
      </c>
      <c r="M238" s="2" t="s">
        <v>120</v>
      </c>
      <c r="N238" s="2"/>
      <c r="O238" s="2"/>
      <c r="P238" s="2"/>
      <c r="Q238" s="2"/>
      <c r="R238" s="9">
        <v>314018</v>
      </c>
      <c r="S238" s="9">
        <v>314000</v>
      </c>
      <c r="T238" s="10" t="s">
        <v>3656</v>
      </c>
      <c r="U238" s="10"/>
      <c r="V238" s="9" t="s">
        <v>75</v>
      </c>
      <c r="W238" s="46">
        <v>42206</v>
      </c>
      <c r="X238" s="46">
        <v>42026</v>
      </c>
      <c r="Y238" s="9">
        <v>2380</v>
      </c>
    </row>
    <row r="239" spans="1:25" ht="26.4" x14ac:dyDescent="0.25">
      <c r="A239" s="9" t="s">
        <v>383</v>
      </c>
      <c r="B239" s="9" t="s">
        <v>2487</v>
      </c>
      <c r="C239" s="2" t="s">
        <v>2558</v>
      </c>
      <c r="D239" s="10" t="s">
        <v>2607</v>
      </c>
      <c r="E239" s="2" t="s">
        <v>120</v>
      </c>
      <c r="F239" s="2" t="s">
        <v>120</v>
      </c>
      <c r="G239" s="2" t="s">
        <v>120</v>
      </c>
      <c r="H239" s="2" t="s">
        <v>120</v>
      </c>
      <c r="I239" s="2" t="s">
        <v>120</v>
      </c>
      <c r="J239" s="2" t="s">
        <v>120</v>
      </c>
      <c r="K239" s="2" t="s">
        <v>120</v>
      </c>
      <c r="L239" s="2" t="s">
        <v>120</v>
      </c>
      <c r="M239" s="2" t="s">
        <v>120</v>
      </c>
      <c r="N239" s="2"/>
      <c r="O239" s="2"/>
      <c r="P239" s="2"/>
      <c r="Q239" s="2"/>
      <c r="R239" s="9">
        <v>314019</v>
      </c>
      <c r="S239" s="9">
        <v>314000</v>
      </c>
      <c r="T239" s="10" t="s">
        <v>3656</v>
      </c>
      <c r="U239" s="10"/>
      <c r="V239" s="9" t="s">
        <v>75</v>
      </c>
      <c r="W239" s="46">
        <v>42206</v>
      </c>
      <c r="X239" s="46">
        <v>42026</v>
      </c>
      <c r="Y239" s="9">
        <v>2390</v>
      </c>
    </row>
    <row r="240" spans="1:25" ht="26.4" x14ac:dyDescent="0.25">
      <c r="A240" s="9" t="s">
        <v>383</v>
      </c>
      <c r="B240" s="9" t="s">
        <v>2535</v>
      </c>
      <c r="C240" s="2" t="s">
        <v>2559</v>
      </c>
      <c r="D240" s="10" t="s">
        <v>2608</v>
      </c>
      <c r="E240" s="2" t="s">
        <v>120</v>
      </c>
      <c r="F240" s="2" t="s">
        <v>120</v>
      </c>
      <c r="G240" s="2" t="s">
        <v>120</v>
      </c>
      <c r="H240" s="2" t="s">
        <v>120</v>
      </c>
      <c r="I240" s="2" t="s">
        <v>120</v>
      </c>
      <c r="J240" s="2" t="s">
        <v>120</v>
      </c>
      <c r="K240" s="2" t="s">
        <v>120</v>
      </c>
      <c r="L240" s="2" t="s">
        <v>120</v>
      </c>
      <c r="M240" s="2" t="s">
        <v>120</v>
      </c>
      <c r="N240" s="2"/>
      <c r="O240" s="2"/>
      <c r="P240" s="2"/>
      <c r="Q240" s="2"/>
      <c r="R240" s="9">
        <v>314020</v>
      </c>
      <c r="S240" s="9">
        <v>314000</v>
      </c>
      <c r="T240" s="10" t="s">
        <v>3656</v>
      </c>
      <c r="U240" s="10"/>
      <c r="V240" s="9" t="s">
        <v>75</v>
      </c>
      <c r="W240" s="46">
        <v>42206</v>
      </c>
      <c r="X240" s="46">
        <v>42026</v>
      </c>
      <c r="Y240" s="9">
        <v>2400</v>
      </c>
    </row>
    <row r="241" spans="1:25" ht="26.4" x14ac:dyDescent="0.25">
      <c r="A241" s="9" t="s">
        <v>383</v>
      </c>
      <c r="B241" s="9" t="s">
        <v>2534</v>
      </c>
      <c r="C241" s="2" t="s">
        <v>2560</v>
      </c>
      <c r="D241" s="10" t="s">
        <v>2609</v>
      </c>
      <c r="E241" s="2" t="s">
        <v>120</v>
      </c>
      <c r="F241" s="2" t="s">
        <v>120</v>
      </c>
      <c r="G241" s="2" t="s">
        <v>120</v>
      </c>
      <c r="H241" s="2" t="s">
        <v>120</v>
      </c>
      <c r="I241" s="2" t="s">
        <v>120</v>
      </c>
      <c r="J241" s="2" t="s">
        <v>120</v>
      </c>
      <c r="K241" s="2" t="s">
        <v>120</v>
      </c>
      <c r="L241" s="2" t="s">
        <v>120</v>
      </c>
      <c r="M241" s="2" t="s">
        <v>120</v>
      </c>
      <c r="N241" s="2"/>
      <c r="O241" s="2"/>
      <c r="P241" s="2"/>
      <c r="Q241" s="2"/>
      <c r="R241" s="9">
        <v>314021</v>
      </c>
      <c r="S241" s="9">
        <v>314000</v>
      </c>
      <c r="T241" s="10" t="s">
        <v>3656</v>
      </c>
      <c r="U241" s="10"/>
      <c r="V241" s="9" t="s">
        <v>75</v>
      </c>
      <c r="W241" s="46">
        <v>42206</v>
      </c>
      <c r="X241" s="46">
        <v>42026</v>
      </c>
      <c r="Y241" s="9">
        <v>2410</v>
      </c>
    </row>
    <row r="242" spans="1:25" ht="26.4" x14ac:dyDescent="0.25">
      <c r="A242" s="9" t="s">
        <v>383</v>
      </c>
      <c r="B242" s="9" t="s">
        <v>2488</v>
      </c>
      <c r="C242" s="2" t="s">
        <v>2533</v>
      </c>
      <c r="D242" s="10" t="s">
        <v>2610</v>
      </c>
      <c r="E242" s="2" t="s">
        <v>120</v>
      </c>
      <c r="F242" s="2" t="s">
        <v>120</v>
      </c>
      <c r="G242" s="2" t="s">
        <v>120</v>
      </c>
      <c r="H242" s="2" t="s">
        <v>120</v>
      </c>
      <c r="I242" s="2" t="s">
        <v>120</v>
      </c>
      <c r="J242" s="2" t="s">
        <v>120</v>
      </c>
      <c r="K242" s="2" t="s">
        <v>120</v>
      </c>
      <c r="L242" s="2" t="s">
        <v>120</v>
      </c>
      <c r="M242" s="2" t="s">
        <v>120</v>
      </c>
      <c r="N242" s="2"/>
      <c r="O242" s="2"/>
      <c r="P242" s="2"/>
      <c r="Q242" s="2"/>
      <c r="R242" s="9">
        <v>314022</v>
      </c>
      <c r="S242" s="9">
        <v>314000</v>
      </c>
      <c r="T242" s="10" t="s">
        <v>3656</v>
      </c>
      <c r="U242" s="10"/>
      <c r="V242" s="9" t="s">
        <v>75</v>
      </c>
      <c r="W242" s="46">
        <v>42206</v>
      </c>
      <c r="X242" s="46">
        <v>42026</v>
      </c>
      <c r="Y242" s="9">
        <v>2420</v>
      </c>
    </row>
    <row r="243" spans="1:25" ht="26.4" x14ac:dyDescent="0.25">
      <c r="A243" s="9" t="s">
        <v>383</v>
      </c>
      <c r="B243" s="9" t="s">
        <v>2489</v>
      </c>
      <c r="C243" s="2" t="s">
        <v>2561</v>
      </c>
      <c r="D243" s="10" t="s">
        <v>2611</v>
      </c>
      <c r="E243" s="2" t="s">
        <v>120</v>
      </c>
      <c r="F243" s="2" t="s">
        <v>120</v>
      </c>
      <c r="G243" s="2" t="s">
        <v>120</v>
      </c>
      <c r="H243" s="2" t="s">
        <v>120</v>
      </c>
      <c r="I243" s="2" t="s">
        <v>120</v>
      </c>
      <c r="J243" s="2" t="s">
        <v>120</v>
      </c>
      <c r="K243" s="2" t="s">
        <v>120</v>
      </c>
      <c r="L243" s="2" t="s">
        <v>120</v>
      </c>
      <c r="M243" s="2" t="s">
        <v>120</v>
      </c>
      <c r="N243" s="2"/>
      <c r="O243" s="2"/>
      <c r="P243" s="2"/>
      <c r="Q243" s="2"/>
      <c r="R243" s="9">
        <v>314023</v>
      </c>
      <c r="S243" s="9">
        <v>314000</v>
      </c>
      <c r="T243" s="10" t="s">
        <v>3656</v>
      </c>
      <c r="U243" s="10"/>
      <c r="V243" s="9" t="s">
        <v>75</v>
      </c>
      <c r="W243" s="46">
        <v>42206</v>
      </c>
      <c r="X243" s="46">
        <v>42026</v>
      </c>
      <c r="Y243" s="9">
        <v>2430</v>
      </c>
    </row>
    <row r="244" spans="1:25" ht="26.4" x14ac:dyDescent="0.25">
      <c r="A244" s="9" t="s">
        <v>383</v>
      </c>
      <c r="B244" s="9" t="s">
        <v>2536</v>
      </c>
      <c r="C244" s="2" t="s">
        <v>2562</v>
      </c>
      <c r="D244" s="10" t="s">
        <v>2612</v>
      </c>
      <c r="E244" s="2" t="s">
        <v>120</v>
      </c>
      <c r="F244" s="2" t="s">
        <v>120</v>
      </c>
      <c r="G244" s="2" t="s">
        <v>120</v>
      </c>
      <c r="H244" s="2" t="s">
        <v>120</v>
      </c>
      <c r="I244" s="2" t="s">
        <v>120</v>
      </c>
      <c r="J244" s="2" t="s">
        <v>120</v>
      </c>
      <c r="K244" s="2" t="s">
        <v>120</v>
      </c>
      <c r="L244" s="2" t="s">
        <v>120</v>
      </c>
      <c r="M244" s="2" t="s">
        <v>120</v>
      </c>
      <c r="N244" s="2"/>
      <c r="O244" s="2"/>
      <c r="P244" s="2"/>
      <c r="Q244" s="2"/>
      <c r="R244" s="9">
        <v>314024</v>
      </c>
      <c r="S244" s="9">
        <v>314000</v>
      </c>
      <c r="T244" s="10" t="s">
        <v>3656</v>
      </c>
      <c r="U244" s="10"/>
      <c r="V244" s="9" t="s">
        <v>75</v>
      </c>
      <c r="W244" s="46">
        <v>42206</v>
      </c>
      <c r="X244" s="46">
        <v>42026</v>
      </c>
      <c r="Y244" s="9">
        <v>2440</v>
      </c>
    </row>
    <row r="245" spans="1:25" ht="26.4" x14ac:dyDescent="0.25">
      <c r="A245" s="9" t="s">
        <v>383</v>
      </c>
      <c r="B245" s="9" t="s">
        <v>2537</v>
      </c>
      <c r="C245" s="2" t="s">
        <v>2563</v>
      </c>
      <c r="D245" s="10" t="s">
        <v>2613</v>
      </c>
      <c r="E245" s="2" t="s">
        <v>120</v>
      </c>
      <c r="F245" s="2" t="s">
        <v>120</v>
      </c>
      <c r="G245" s="2" t="s">
        <v>120</v>
      </c>
      <c r="H245" s="2" t="s">
        <v>120</v>
      </c>
      <c r="I245" s="2" t="s">
        <v>120</v>
      </c>
      <c r="J245" s="2" t="s">
        <v>120</v>
      </c>
      <c r="K245" s="2" t="s">
        <v>120</v>
      </c>
      <c r="L245" s="2" t="s">
        <v>120</v>
      </c>
      <c r="M245" s="2" t="s">
        <v>120</v>
      </c>
      <c r="N245" s="2"/>
      <c r="O245" s="2"/>
      <c r="P245" s="2"/>
      <c r="Q245" s="2"/>
      <c r="R245" s="9">
        <v>314025</v>
      </c>
      <c r="S245" s="9">
        <v>314000</v>
      </c>
      <c r="T245" s="10" t="s">
        <v>3656</v>
      </c>
      <c r="U245" s="10"/>
      <c r="V245" s="9" t="s">
        <v>75</v>
      </c>
      <c r="W245" s="46">
        <v>42206</v>
      </c>
      <c r="X245" s="46">
        <v>42026</v>
      </c>
      <c r="Y245" s="9">
        <v>2450</v>
      </c>
    </row>
    <row r="246" spans="1:25" ht="26.4" x14ac:dyDescent="0.25">
      <c r="A246" s="9" t="s">
        <v>383</v>
      </c>
      <c r="B246" s="9" t="s">
        <v>2490</v>
      </c>
      <c r="C246" s="2" t="s">
        <v>2564</v>
      </c>
      <c r="D246" s="10" t="s">
        <v>2614</v>
      </c>
      <c r="E246" s="2" t="s">
        <v>120</v>
      </c>
      <c r="F246" s="2" t="s">
        <v>120</v>
      </c>
      <c r="G246" s="2" t="s">
        <v>120</v>
      </c>
      <c r="H246" s="2" t="s">
        <v>120</v>
      </c>
      <c r="I246" s="2" t="s">
        <v>120</v>
      </c>
      <c r="J246" s="2" t="s">
        <v>120</v>
      </c>
      <c r="K246" s="2" t="s">
        <v>120</v>
      </c>
      <c r="L246" s="2" t="s">
        <v>120</v>
      </c>
      <c r="M246" s="2" t="s">
        <v>120</v>
      </c>
      <c r="N246" s="2"/>
      <c r="O246" s="2"/>
      <c r="P246" s="2"/>
      <c r="Q246" s="2"/>
      <c r="R246" s="9">
        <v>314026</v>
      </c>
      <c r="S246" s="9">
        <v>314000</v>
      </c>
      <c r="T246" s="10" t="s">
        <v>3656</v>
      </c>
      <c r="U246" s="10"/>
      <c r="V246" s="9" t="s">
        <v>75</v>
      </c>
      <c r="W246" s="46">
        <v>42206</v>
      </c>
      <c r="X246" s="46">
        <v>42026</v>
      </c>
      <c r="Y246" s="9">
        <v>2460</v>
      </c>
    </row>
    <row r="247" spans="1:25" ht="26.4" x14ac:dyDescent="0.25">
      <c r="A247" s="9" t="s">
        <v>383</v>
      </c>
      <c r="B247" s="9" t="s">
        <v>2491</v>
      </c>
      <c r="C247" s="2" t="s">
        <v>2565</v>
      </c>
      <c r="D247" s="10" t="s">
        <v>2615</v>
      </c>
      <c r="E247" s="2" t="s">
        <v>120</v>
      </c>
      <c r="F247" s="2" t="s">
        <v>120</v>
      </c>
      <c r="G247" s="2" t="s">
        <v>120</v>
      </c>
      <c r="H247" s="2" t="s">
        <v>120</v>
      </c>
      <c r="I247" s="2" t="s">
        <v>120</v>
      </c>
      <c r="J247" s="2" t="s">
        <v>120</v>
      </c>
      <c r="K247" s="2" t="s">
        <v>120</v>
      </c>
      <c r="L247" s="2" t="s">
        <v>120</v>
      </c>
      <c r="M247" s="2" t="s">
        <v>120</v>
      </c>
      <c r="N247" s="2"/>
      <c r="O247" s="2"/>
      <c r="P247" s="2"/>
      <c r="Q247" s="2"/>
      <c r="R247" s="9">
        <v>314027</v>
      </c>
      <c r="S247" s="9">
        <v>314000</v>
      </c>
      <c r="T247" s="10" t="s">
        <v>3656</v>
      </c>
      <c r="U247" s="10"/>
      <c r="V247" s="9" t="s">
        <v>75</v>
      </c>
      <c r="W247" s="46">
        <v>42206</v>
      </c>
      <c r="X247" s="46">
        <v>42026</v>
      </c>
      <c r="Y247" s="9">
        <v>2470</v>
      </c>
    </row>
    <row r="248" spans="1:25" ht="26.4" x14ac:dyDescent="0.25">
      <c r="A248" s="9" t="s">
        <v>383</v>
      </c>
      <c r="B248" s="9" t="s">
        <v>2492</v>
      </c>
      <c r="C248" s="2" t="s">
        <v>2566</v>
      </c>
      <c r="D248" s="10" t="s">
        <v>2616</v>
      </c>
      <c r="E248" s="2" t="s">
        <v>120</v>
      </c>
      <c r="F248" s="2" t="s">
        <v>120</v>
      </c>
      <c r="G248" s="2" t="s">
        <v>120</v>
      </c>
      <c r="H248" s="2" t="s">
        <v>120</v>
      </c>
      <c r="I248" s="2" t="s">
        <v>120</v>
      </c>
      <c r="J248" s="2" t="s">
        <v>120</v>
      </c>
      <c r="K248" s="2" t="s">
        <v>120</v>
      </c>
      <c r="L248" s="2" t="s">
        <v>120</v>
      </c>
      <c r="M248" s="2" t="s">
        <v>120</v>
      </c>
      <c r="N248" s="2"/>
      <c r="O248" s="2"/>
      <c r="P248" s="2"/>
      <c r="Q248" s="2"/>
      <c r="R248" s="9">
        <v>314028</v>
      </c>
      <c r="S248" s="9">
        <v>314000</v>
      </c>
      <c r="T248" s="10" t="s">
        <v>3656</v>
      </c>
      <c r="U248" s="10"/>
      <c r="V248" s="9" t="s">
        <v>75</v>
      </c>
      <c r="W248" s="46">
        <v>42206</v>
      </c>
      <c r="X248" s="46">
        <v>42026</v>
      </c>
      <c r="Y248" s="9">
        <v>2480</v>
      </c>
    </row>
    <row r="249" spans="1:25" ht="26.4" x14ac:dyDescent="0.25">
      <c r="A249" s="9" t="s">
        <v>383</v>
      </c>
      <c r="B249" s="9" t="s">
        <v>2493</v>
      </c>
      <c r="C249" s="2" t="s">
        <v>2567</v>
      </c>
      <c r="D249" s="10" t="s">
        <v>2617</v>
      </c>
      <c r="E249" s="2" t="s">
        <v>120</v>
      </c>
      <c r="F249" s="2" t="s">
        <v>120</v>
      </c>
      <c r="G249" s="2" t="s">
        <v>120</v>
      </c>
      <c r="H249" s="2" t="s">
        <v>120</v>
      </c>
      <c r="I249" s="2" t="s">
        <v>120</v>
      </c>
      <c r="J249" s="2" t="s">
        <v>120</v>
      </c>
      <c r="K249" s="2" t="s">
        <v>120</v>
      </c>
      <c r="L249" s="2" t="s">
        <v>120</v>
      </c>
      <c r="M249" s="2" t="s">
        <v>120</v>
      </c>
      <c r="N249" s="2"/>
      <c r="O249" s="2"/>
      <c r="P249" s="2"/>
      <c r="Q249" s="2"/>
      <c r="R249" s="9">
        <v>314029</v>
      </c>
      <c r="S249" s="9">
        <v>314000</v>
      </c>
      <c r="T249" s="10" t="s">
        <v>3656</v>
      </c>
      <c r="U249" s="10"/>
      <c r="V249" s="9" t="s">
        <v>75</v>
      </c>
      <c r="W249" s="46">
        <v>42206</v>
      </c>
      <c r="X249" s="46">
        <v>42026</v>
      </c>
      <c r="Y249" s="9">
        <v>2490</v>
      </c>
    </row>
    <row r="250" spans="1:25" ht="26.4" x14ac:dyDescent="0.25">
      <c r="A250" s="9" t="s">
        <v>383</v>
      </c>
      <c r="B250" s="9" t="s">
        <v>2494</v>
      </c>
      <c r="C250" s="2" t="s">
        <v>2568</v>
      </c>
      <c r="D250" s="10" t="s">
        <v>2618</v>
      </c>
      <c r="E250" s="2" t="s">
        <v>120</v>
      </c>
      <c r="F250" s="2" t="s">
        <v>120</v>
      </c>
      <c r="G250" s="2" t="s">
        <v>120</v>
      </c>
      <c r="H250" s="2" t="s">
        <v>120</v>
      </c>
      <c r="I250" s="2" t="s">
        <v>120</v>
      </c>
      <c r="J250" s="2" t="s">
        <v>120</v>
      </c>
      <c r="K250" s="2" t="s">
        <v>120</v>
      </c>
      <c r="L250" s="2" t="s">
        <v>120</v>
      </c>
      <c r="M250" s="2" t="s">
        <v>120</v>
      </c>
      <c r="N250" s="2"/>
      <c r="O250" s="2"/>
      <c r="P250" s="2"/>
      <c r="Q250" s="2"/>
      <c r="R250" s="9">
        <v>314030</v>
      </c>
      <c r="S250" s="9">
        <v>314000</v>
      </c>
      <c r="T250" s="10" t="s">
        <v>3656</v>
      </c>
      <c r="U250" s="10"/>
      <c r="V250" s="9" t="s">
        <v>75</v>
      </c>
      <c r="W250" s="46">
        <v>42206</v>
      </c>
      <c r="X250" s="46">
        <v>42026</v>
      </c>
      <c r="Y250" s="9">
        <v>2500</v>
      </c>
    </row>
    <row r="251" spans="1:25" ht="26.4" x14ac:dyDescent="0.25">
      <c r="A251" s="9" t="s">
        <v>383</v>
      </c>
      <c r="B251" s="9" t="s">
        <v>2495</v>
      </c>
      <c r="C251" s="2" t="s">
        <v>2569</v>
      </c>
      <c r="D251" s="10" t="s">
        <v>2619</v>
      </c>
      <c r="E251" s="2" t="s">
        <v>120</v>
      </c>
      <c r="F251" s="2" t="s">
        <v>120</v>
      </c>
      <c r="G251" s="2" t="s">
        <v>120</v>
      </c>
      <c r="H251" s="2" t="s">
        <v>120</v>
      </c>
      <c r="I251" s="2" t="s">
        <v>120</v>
      </c>
      <c r="J251" s="2" t="s">
        <v>120</v>
      </c>
      <c r="K251" s="2" t="s">
        <v>120</v>
      </c>
      <c r="L251" s="2" t="s">
        <v>120</v>
      </c>
      <c r="M251" s="2" t="s">
        <v>120</v>
      </c>
      <c r="N251" s="2"/>
      <c r="O251" s="2"/>
      <c r="P251" s="2"/>
      <c r="Q251" s="2"/>
      <c r="R251" s="9">
        <v>314031</v>
      </c>
      <c r="S251" s="9">
        <v>314000</v>
      </c>
      <c r="T251" s="10" t="s">
        <v>3656</v>
      </c>
      <c r="U251" s="10"/>
      <c r="V251" s="9" t="s">
        <v>75</v>
      </c>
      <c r="W251" s="46">
        <v>42206</v>
      </c>
      <c r="X251" s="46">
        <v>42026</v>
      </c>
      <c r="Y251" s="9">
        <v>2510</v>
      </c>
    </row>
    <row r="252" spans="1:25" ht="26.4" x14ac:dyDescent="0.25">
      <c r="A252" s="9" t="s">
        <v>383</v>
      </c>
      <c r="B252" s="9" t="s">
        <v>2496</v>
      </c>
      <c r="C252" s="2" t="s">
        <v>2570</v>
      </c>
      <c r="D252" s="10" t="s">
        <v>2620</v>
      </c>
      <c r="E252" s="2" t="s">
        <v>120</v>
      </c>
      <c r="F252" s="2" t="s">
        <v>120</v>
      </c>
      <c r="G252" s="2" t="s">
        <v>120</v>
      </c>
      <c r="H252" s="2" t="s">
        <v>120</v>
      </c>
      <c r="I252" s="2" t="s">
        <v>120</v>
      </c>
      <c r="J252" s="2" t="s">
        <v>120</v>
      </c>
      <c r="K252" s="2" t="s">
        <v>120</v>
      </c>
      <c r="L252" s="2" t="s">
        <v>120</v>
      </c>
      <c r="M252" s="2" t="s">
        <v>120</v>
      </c>
      <c r="N252" s="2"/>
      <c r="O252" s="2"/>
      <c r="P252" s="2"/>
      <c r="Q252" s="2"/>
      <c r="R252" s="9">
        <v>314032</v>
      </c>
      <c r="S252" s="9">
        <v>314000</v>
      </c>
      <c r="T252" s="10" t="s">
        <v>3656</v>
      </c>
      <c r="U252" s="10"/>
      <c r="V252" s="9" t="s">
        <v>75</v>
      </c>
      <c r="W252" s="46">
        <v>42206</v>
      </c>
      <c r="X252" s="46">
        <v>42026</v>
      </c>
      <c r="Y252" s="9">
        <v>2520</v>
      </c>
    </row>
    <row r="253" spans="1:25" ht="26.4" x14ac:dyDescent="0.25">
      <c r="A253" s="9" t="s">
        <v>383</v>
      </c>
      <c r="B253" s="9" t="s">
        <v>2539</v>
      </c>
      <c r="C253" s="2" t="s">
        <v>2571</v>
      </c>
      <c r="D253" s="10" t="s">
        <v>2621</v>
      </c>
      <c r="E253" s="2" t="s">
        <v>120</v>
      </c>
      <c r="F253" s="2" t="s">
        <v>120</v>
      </c>
      <c r="G253" s="2" t="s">
        <v>120</v>
      </c>
      <c r="H253" s="2" t="s">
        <v>120</v>
      </c>
      <c r="I253" s="2" t="s">
        <v>120</v>
      </c>
      <c r="J253" s="2" t="s">
        <v>120</v>
      </c>
      <c r="K253" s="2" t="s">
        <v>120</v>
      </c>
      <c r="L253" s="2" t="s">
        <v>120</v>
      </c>
      <c r="M253" s="2" t="s">
        <v>120</v>
      </c>
      <c r="N253" s="2"/>
      <c r="O253" s="2"/>
      <c r="P253" s="2"/>
      <c r="Q253" s="2"/>
      <c r="R253" s="9">
        <v>314033</v>
      </c>
      <c r="S253" s="9">
        <v>314000</v>
      </c>
      <c r="T253" s="10" t="s">
        <v>3656</v>
      </c>
      <c r="U253" s="10"/>
      <c r="V253" s="9" t="s">
        <v>75</v>
      </c>
      <c r="W253" s="46">
        <v>42206</v>
      </c>
      <c r="X253" s="46">
        <v>42026</v>
      </c>
      <c r="Y253" s="9">
        <v>2530</v>
      </c>
    </row>
    <row r="254" spans="1:25" ht="26.4" x14ac:dyDescent="0.25">
      <c r="A254" s="9" t="s">
        <v>383</v>
      </c>
      <c r="B254" s="9" t="s">
        <v>2538</v>
      </c>
      <c r="C254" s="2" t="s">
        <v>2572</v>
      </c>
      <c r="D254" s="10" t="s">
        <v>2622</v>
      </c>
      <c r="E254" s="2" t="s">
        <v>120</v>
      </c>
      <c r="F254" s="2" t="s">
        <v>120</v>
      </c>
      <c r="G254" s="2" t="s">
        <v>120</v>
      </c>
      <c r="H254" s="2" t="s">
        <v>120</v>
      </c>
      <c r="I254" s="2" t="s">
        <v>120</v>
      </c>
      <c r="J254" s="2" t="s">
        <v>120</v>
      </c>
      <c r="K254" s="2" t="s">
        <v>120</v>
      </c>
      <c r="L254" s="2" t="s">
        <v>120</v>
      </c>
      <c r="M254" s="2" t="s">
        <v>120</v>
      </c>
      <c r="N254" s="2"/>
      <c r="O254" s="2"/>
      <c r="P254" s="2"/>
      <c r="Q254" s="2"/>
      <c r="R254" s="9">
        <v>314034</v>
      </c>
      <c r="S254" s="9">
        <v>314000</v>
      </c>
      <c r="T254" s="10" t="s">
        <v>3656</v>
      </c>
      <c r="U254" s="10"/>
      <c r="V254" s="9" t="s">
        <v>75</v>
      </c>
      <c r="W254" s="46">
        <v>42206</v>
      </c>
      <c r="X254" s="46">
        <v>42026</v>
      </c>
      <c r="Y254" s="9">
        <v>2540</v>
      </c>
    </row>
    <row r="255" spans="1:25" ht="26.4" x14ac:dyDescent="0.25">
      <c r="A255" s="9" t="s">
        <v>383</v>
      </c>
      <c r="B255" s="9" t="s">
        <v>2497</v>
      </c>
      <c r="C255" s="2" t="s">
        <v>2573</v>
      </c>
      <c r="D255" s="10" t="s">
        <v>2623</v>
      </c>
      <c r="E255" s="2" t="s">
        <v>120</v>
      </c>
      <c r="F255" s="2" t="s">
        <v>120</v>
      </c>
      <c r="G255" s="2" t="s">
        <v>120</v>
      </c>
      <c r="H255" s="2" t="s">
        <v>120</v>
      </c>
      <c r="I255" s="2" t="s">
        <v>120</v>
      </c>
      <c r="J255" s="2" t="s">
        <v>120</v>
      </c>
      <c r="K255" s="2" t="s">
        <v>120</v>
      </c>
      <c r="L255" s="2" t="s">
        <v>120</v>
      </c>
      <c r="M255" s="2" t="s">
        <v>120</v>
      </c>
      <c r="N255" s="2"/>
      <c r="O255" s="2"/>
      <c r="P255" s="2"/>
      <c r="Q255" s="2"/>
      <c r="R255" s="9">
        <v>314035</v>
      </c>
      <c r="S255" s="9">
        <v>314000</v>
      </c>
      <c r="T255" s="10" t="s">
        <v>3656</v>
      </c>
      <c r="U255" s="10"/>
      <c r="V255" s="9" t="s">
        <v>75</v>
      </c>
      <c r="W255" s="46">
        <v>42206</v>
      </c>
      <c r="X255" s="46">
        <v>42026</v>
      </c>
      <c r="Y255" s="9">
        <v>2550</v>
      </c>
    </row>
    <row r="256" spans="1:25" ht="26.4" x14ac:dyDescent="0.25">
      <c r="A256" s="9" t="s">
        <v>383</v>
      </c>
      <c r="B256" s="9" t="s">
        <v>2498</v>
      </c>
      <c r="C256" s="2" t="s">
        <v>2574</v>
      </c>
      <c r="D256" s="10" t="s">
        <v>2624</v>
      </c>
      <c r="E256" s="2" t="s">
        <v>120</v>
      </c>
      <c r="F256" s="2" t="s">
        <v>120</v>
      </c>
      <c r="G256" s="2" t="s">
        <v>120</v>
      </c>
      <c r="H256" s="2" t="s">
        <v>120</v>
      </c>
      <c r="I256" s="2" t="s">
        <v>120</v>
      </c>
      <c r="J256" s="2" t="s">
        <v>120</v>
      </c>
      <c r="K256" s="2" t="s">
        <v>120</v>
      </c>
      <c r="L256" s="2" t="s">
        <v>120</v>
      </c>
      <c r="M256" s="2" t="s">
        <v>120</v>
      </c>
      <c r="N256" s="2"/>
      <c r="O256" s="2"/>
      <c r="P256" s="2"/>
      <c r="Q256" s="2"/>
      <c r="R256" s="9">
        <v>314036</v>
      </c>
      <c r="S256" s="9">
        <v>314000</v>
      </c>
      <c r="T256" s="10" t="s">
        <v>3656</v>
      </c>
      <c r="U256" s="10"/>
      <c r="V256" s="9" t="s">
        <v>75</v>
      </c>
      <c r="W256" s="46">
        <v>42206</v>
      </c>
      <c r="X256" s="46">
        <v>42026</v>
      </c>
      <c r="Y256" s="9">
        <v>2560</v>
      </c>
    </row>
    <row r="257" spans="1:25" ht="26.4" x14ac:dyDescent="0.25">
      <c r="A257" s="9" t="s">
        <v>383</v>
      </c>
      <c r="B257" s="9" t="s">
        <v>2499</v>
      </c>
      <c r="C257" s="2" t="s">
        <v>2575</v>
      </c>
      <c r="D257" s="10" t="s">
        <v>2625</v>
      </c>
      <c r="E257" s="2" t="s">
        <v>120</v>
      </c>
      <c r="F257" s="2" t="s">
        <v>120</v>
      </c>
      <c r="G257" s="2" t="s">
        <v>120</v>
      </c>
      <c r="H257" s="2" t="s">
        <v>120</v>
      </c>
      <c r="I257" s="2" t="s">
        <v>120</v>
      </c>
      <c r="J257" s="2" t="s">
        <v>120</v>
      </c>
      <c r="K257" s="2" t="s">
        <v>120</v>
      </c>
      <c r="L257" s="2" t="s">
        <v>120</v>
      </c>
      <c r="M257" s="2" t="s">
        <v>120</v>
      </c>
      <c r="N257" s="2"/>
      <c r="O257" s="2"/>
      <c r="P257" s="2"/>
      <c r="Q257" s="2"/>
      <c r="R257" s="9">
        <v>314037</v>
      </c>
      <c r="S257" s="9">
        <v>314000</v>
      </c>
      <c r="T257" s="10" t="s">
        <v>3656</v>
      </c>
      <c r="U257" s="10"/>
      <c r="V257" s="9" t="s">
        <v>75</v>
      </c>
      <c r="W257" s="46">
        <v>42206</v>
      </c>
      <c r="X257" s="46">
        <v>42026</v>
      </c>
      <c r="Y257" s="9">
        <v>2570</v>
      </c>
    </row>
    <row r="258" spans="1:25" ht="26.4" x14ac:dyDescent="0.25">
      <c r="A258" s="9" t="s">
        <v>383</v>
      </c>
      <c r="B258" s="9" t="s">
        <v>2500</v>
      </c>
      <c r="C258" s="2" t="s">
        <v>2576</v>
      </c>
      <c r="D258" s="10" t="s">
        <v>2626</v>
      </c>
      <c r="E258" s="2" t="s">
        <v>120</v>
      </c>
      <c r="F258" s="2" t="s">
        <v>120</v>
      </c>
      <c r="G258" s="2" t="s">
        <v>120</v>
      </c>
      <c r="H258" s="2" t="s">
        <v>120</v>
      </c>
      <c r="I258" s="2" t="s">
        <v>120</v>
      </c>
      <c r="J258" s="2" t="s">
        <v>120</v>
      </c>
      <c r="K258" s="2" t="s">
        <v>120</v>
      </c>
      <c r="L258" s="2" t="s">
        <v>120</v>
      </c>
      <c r="M258" s="2" t="s">
        <v>120</v>
      </c>
      <c r="N258" s="2"/>
      <c r="O258" s="2"/>
      <c r="P258" s="2"/>
      <c r="Q258" s="2"/>
      <c r="R258" s="9">
        <v>314038</v>
      </c>
      <c r="S258" s="9">
        <v>314000</v>
      </c>
      <c r="T258" s="10" t="s">
        <v>3656</v>
      </c>
      <c r="U258" s="10"/>
      <c r="V258" s="9" t="s">
        <v>75</v>
      </c>
      <c r="W258" s="46">
        <v>42206</v>
      </c>
      <c r="X258" s="46">
        <v>42026</v>
      </c>
      <c r="Y258" s="9">
        <v>2580</v>
      </c>
    </row>
    <row r="259" spans="1:25" ht="26.4" x14ac:dyDescent="0.25">
      <c r="A259" s="9" t="s">
        <v>383</v>
      </c>
      <c r="B259" s="9" t="s">
        <v>2501</v>
      </c>
      <c r="C259" s="2" t="s">
        <v>2577</v>
      </c>
      <c r="D259" s="10" t="s">
        <v>2627</v>
      </c>
      <c r="E259" s="2" t="s">
        <v>120</v>
      </c>
      <c r="F259" s="2" t="s">
        <v>120</v>
      </c>
      <c r="G259" s="2" t="s">
        <v>120</v>
      </c>
      <c r="H259" s="2" t="s">
        <v>120</v>
      </c>
      <c r="I259" s="2" t="s">
        <v>120</v>
      </c>
      <c r="J259" s="2" t="s">
        <v>120</v>
      </c>
      <c r="K259" s="2" t="s">
        <v>120</v>
      </c>
      <c r="L259" s="2" t="s">
        <v>120</v>
      </c>
      <c r="M259" s="2" t="s">
        <v>120</v>
      </c>
      <c r="N259" s="2"/>
      <c r="O259" s="2"/>
      <c r="P259" s="2"/>
      <c r="Q259" s="2"/>
      <c r="R259" s="9">
        <v>314039</v>
      </c>
      <c r="S259" s="9">
        <v>314000</v>
      </c>
      <c r="T259" s="10" t="s">
        <v>3656</v>
      </c>
      <c r="U259" s="10"/>
      <c r="V259" s="9" t="s">
        <v>75</v>
      </c>
      <c r="W259" s="46">
        <v>42206</v>
      </c>
      <c r="X259" s="46">
        <v>42026</v>
      </c>
      <c r="Y259" s="9">
        <v>2590</v>
      </c>
    </row>
    <row r="260" spans="1:25" ht="26.4" x14ac:dyDescent="0.25">
      <c r="A260" s="9" t="s">
        <v>383</v>
      </c>
      <c r="B260" s="9" t="s">
        <v>2502</v>
      </c>
      <c r="C260" s="2" t="s">
        <v>2578</v>
      </c>
      <c r="D260" s="10" t="s">
        <v>2628</v>
      </c>
      <c r="E260" s="2" t="s">
        <v>120</v>
      </c>
      <c r="F260" s="2" t="s">
        <v>120</v>
      </c>
      <c r="G260" s="2" t="s">
        <v>120</v>
      </c>
      <c r="H260" s="2" t="s">
        <v>120</v>
      </c>
      <c r="I260" s="2" t="s">
        <v>120</v>
      </c>
      <c r="J260" s="2" t="s">
        <v>120</v>
      </c>
      <c r="K260" s="2" t="s">
        <v>120</v>
      </c>
      <c r="L260" s="2" t="s">
        <v>120</v>
      </c>
      <c r="M260" s="2" t="s">
        <v>120</v>
      </c>
      <c r="N260" s="2"/>
      <c r="O260" s="2"/>
      <c r="P260" s="2"/>
      <c r="Q260" s="2"/>
      <c r="R260" s="9">
        <v>314040</v>
      </c>
      <c r="S260" s="9">
        <v>314000</v>
      </c>
      <c r="T260" s="10" t="s">
        <v>3656</v>
      </c>
      <c r="U260" s="10"/>
      <c r="V260" s="9" t="s">
        <v>75</v>
      </c>
      <c r="W260" s="46">
        <v>42206</v>
      </c>
      <c r="X260" s="46">
        <v>42026</v>
      </c>
      <c r="Y260" s="9">
        <v>2600</v>
      </c>
    </row>
    <row r="261" spans="1:25" ht="26.4" x14ac:dyDescent="0.25">
      <c r="A261" s="9" t="s">
        <v>383</v>
      </c>
      <c r="B261" s="9" t="s">
        <v>2503</v>
      </c>
      <c r="C261" s="2" t="s">
        <v>2579</v>
      </c>
      <c r="D261" s="10" t="s">
        <v>2629</v>
      </c>
      <c r="E261" s="2" t="s">
        <v>120</v>
      </c>
      <c r="F261" s="2" t="s">
        <v>120</v>
      </c>
      <c r="G261" s="2" t="s">
        <v>120</v>
      </c>
      <c r="H261" s="2" t="s">
        <v>120</v>
      </c>
      <c r="I261" s="2" t="s">
        <v>120</v>
      </c>
      <c r="J261" s="2" t="s">
        <v>120</v>
      </c>
      <c r="K261" s="2" t="s">
        <v>120</v>
      </c>
      <c r="L261" s="2" t="s">
        <v>120</v>
      </c>
      <c r="M261" s="2" t="s">
        <v>120</v>
      </c>
      <c r="N261" s="2"/>
      <c r="O261" s="2"/>
      <c r="P261" s="2"/>
      <c r="Q261" s="2"/>
      <c r="R261" s="9">
        <v>314041</v>
      </c>
      <c r="S261" s="9">
        <v>314000</v>
      </c>
      <c r="T261" s="10" t="s">
        <v>3656</v>
      </c>
      <c r="U261" s="10"/>
      <c r="V261" s="9" t="s">
        <v>75</v>
      </c>
      <c r="W261" s="46">
        <v>42206</v>
      </c>
      <c r="X261" s="46">
        <v>42026</v>
      </c>
      <c r="Y261" s="9">
        <v>2610</v>
      </c>
    </row>
    <row r="262" spans="1:25" ht="26.4" x14ac:dyDescent="0.25">
      <c r="A262" s="9" t="s">
        <v>383</v>
      </c>
      <c r="B262" s="9" t="s">
        <v>2504</v>
      </c>
      <c r="C262" s="2" t="s">
        <v>2580</v>
      </c>
      <c r="D262" s="10" t="s">
        <v>2630</v>
      </c>
      <c r="E262" s="2" t="s">
        <v>120</v>
      </c>
      <c r="F262" s="2" t="s">
        <v>120</v>
      </c>
      <c r="G262" s="2" t="s">
        <v>120</v>
      </c>
      <c r="H262" s="2" t="s">
        <v>120</v>
      </c>
      <c r="I262" s="2" t="s">
        <v>120</v>
      </c>
      <c r="J262" s="2" t="s">
        <v>120</v>
      </c>
      <c r="K262" s="2" t="s">
        <v>120</v>
      </c>
      <c r="L262" s="2" t="s">
        <v>120</v>
      </c>
      <c r="M262" s="2" t="s">
        <v>120</v>
      </c>
      <c r="N262" s="2"/>
      <c r="O262" s="2"/>
      <c r="P262" s="2"/>
      <c r="Q262" s="2"/>
      <c r="R262" s="9">
        <v>314042</v>
      </c>
      <c r="S262" s="9">
        <v>314000</v>
      </c>
      <c r="T262" s="10" t="s">
        <v>3656</v>
      </c>
      <c r="U262" s="10"/>
      <c r="V262" s="9" t="s">
        <v>75</v>
      </c>
      <c r="W262" s="46">
        <v>42206</v>
      </c>
      <c r="X262" s="46">
        <v>42026</v>
      </c>
      <c r="Y262" s="9">
        <v>2620</v>
      </c>
    </row>
    <row r="263" spans="1:25" ht="26.4" x14ac:dyDescent="0.25">
      <c r="A263" s="9" t="s">
        <v>383</v>
      </c>
      <c r="B263" s="9" t="s">
        <v>2505</v>
      </c>
      <c r="C263" s="2" t="s">
        <v>2581</v>
      </c>
      <c r="D263" s="10" t="s">
        <v>2631</v>
      </c>
      <c r="E263" s="2" t="s">
        <v>120</v>
      </c>
      <c r="F263" s="2" t="s">
        <v>120</v>
      </c>
      <c r="G263" s="2" t="s">
        <v>120</v>
      </c>
      <c r="H263" s="2" t="s">
        <v>120</v>
      </c>
      <c r="I263" s="2" t="s">
        <v>120</v>
      </c>
      <c r="J263" s="2" t="s">
        <v>120</v>
      </c>
      <c r="K263" s="2" t="s">
        <v>120</v>
      </c>
      <c r="L263" s="2" t="s">
        <v>120</v>
      </c>
      <c r="M263" s="2" t="s">
        <v>120</v>
      </c>
      <c r="N263" s="2"/>
      <c r="O263" s="2"/>
      <c r="P263" s="2"/>
      <c r="Q263" s="2"/>
      <c r="R263" s="9">
        <v>314043</v>
      </c>
      <c r="S263" s="9">
        <v>314000</v>
      </c>
      <c r="T263" s="10" t="s">
        <v>3656</v>
      </c>
      <c r="U263" s="10"/>
      <c r="V263" s="9" t="s">
        <v>75</v>
      </c>
      <c r="W263" s="46">
        <v>42206</v>
      </c>
      <c r="X263" s="46">
        <v>42026</v>
      </c>
      <c r="Y263" s="9">
        <v>2630</v>
      </c>
    </row>
    <row r="264" spans="1:25" ht="26.4" x14ac:dyDescent="0.25">
      <c r="A264" s="9" t="s">
        <v>383</v>
      </c>
      <c r="B264" s="9" t="s">
        <v>2506</v>
      </c>
      <c r="C264" s="2" t="s">
        <v>2582</v>
      </c>
      <c r="D264" s="10" t="s">
        <v>2632</v>
      </c>
      <c r="E264" s="2" t="s">
        <v>120</v>
      </c>
      <c r="F264" s="2" t="s">
        <v>120</v>
      </c>
      <c r="G264" s="2" t="s">
        <v>120</v>
      </c>
      <c r="H264" s="2" t="s">
        <v>120</v>
      </c>
      <c r="I264" s="2" t="s">
        <v>120</v>
      </c>
      <c r="J264" s="2" t="s">
        <v>120</v>
      </c>
      <c r="K264" s="2" t="s">
        <v>120</v>
      </c>
      <c r="L264" s="2" t="s">
        <v>120</v>
      </c>
      <c r="M264" s="2" t="s">
        <v>120</v>
      </c>
      <c r="N264" s="2"/>
      <c r="O264" s="2"/>
      <c r="P264" s="2"/>
      <c r="Q264" s="2"/>
      <c r="R264" s="9">
        <v>314044</v>
      </c>
      <c r="S264" s="9">
        <v>314000</v>
      </c>
      <c r="T264" s="10" t="s">
        <v>3656</v>
      </c>
      <c r="U264" s="10"/>
      <c r="V264" s="9" t="s">
        <v>75</v>
      </c>
      <c r="W264" s="46">
        <v>42206</v>
      </c>
      <c r="X264" s="46">
        <v>42026</v>
      </c>
      <c r="Y264" s="9">
        <v>2640</v>
      </c>
    </row>
    <row r="265" spans="1:25" ht="26.4" x14ac:dyDescent="0.25">
      <c r="A265" s="9" t="s">
        <v>383</v>
      </c>
      <c r="B265" s="9" t="s">
        <v>2507</v>
      </c>
      <c r="C265" s="2" t="s">
        <v>2583</v>
      </c>
      <c r="D265" s="10" t="s">
        <v>2633</v>
      </c>
      <c r="E265" s="2" t="s">
        <v>120</v>
      </c>
      <c r="F265" s="2" t="s">
        <v>120</v>
      </c>
      <c r="G265" s="2" t="s">
        <v>120</v>
      </c>
      <c r="H265" s="2" t="s">
        <v>120</v>
      </c>
      <c r="I265" s="2" t="s">
        <v>120</v>
      </c>
      <c r="J265" s="2" t="s">
        <v>120</v>
      </c>
      <c r="K265" s="2" t="s">
        <v>120</v>
      </c>
      <c r="L265" s="2" t="s">
        <v>120</v>
      </c>
      <c r="M265" s="2" t="s">
        <v>120</v>
      </c>
      <c r="N265" s="2"/>
      <c r="O265" s="2"/>
      <c r="P265" s="2"/>
      <c r="Q265" s="2"/>
      <c r="R265" s="9">
        <v>314045</v>
      </c>
      <c r="S265" s="9">
        <v>314000</v>
      </c>
      <c r="T265" s="10" t="s">
        <v>3656</v>
      </c>
      <c r="U265" s="10"/>
      <c r="V265" s="9" t="s">
        <v>75</v>
      </c>
      <c r="W265" s="46">
        <v>42206</v>
      </c>
      <c r="X265" s="46">
        <v>42026</v>
      </c>
      <c r="Y265" s="9">
        <v>2650</v>
      </c>
    </row>
    <row r="266" spans="1:25" ht="26.4" x14ac:dyDescent="0.25">
      <c r="A266" s="9" t="s">
        <v>383</v>
      </c>
      <c r="B266" s="9" t="s">
        <v>2540</v>
      </c>
      <c r="C266" s="2" t="s">
        <v>2584</v>
      </c>
      <c r="D266" s="10" t="s">
        <v>2634</v>
      </c>
      <c r="E266" s="2" t="s">
        <v>120</v>
      </c>
      <c r="F266" s="2" t="s">
        <v>120</v>
      </c>
      <c r="G266" s="2" t="s">
        <v>120</v>
      </c>
      <c r="H266" s="2" t="s">
        <v>120</v>
      </c>
      <c r="I266" s="2" t="s">
        <v>120</v>
      </c>
      <c r="J266" s="2" t="s">
        <v>120</v>
      </c>
      <c r="K266" s="2" t="s">
        <v>120</v>
      </c>
      <c r="L266" s="2" t="s">
        <v>120</v>
      </c>
      <c r="M266" s="2" t="s">
        <v>120</v>
      </c>
      <c r="N266" s="2"/>
      <c r="O266" s="2"/>
      <c r="P266" s="2"/>
      <c r="Q266" s="2"/>
      <c r="R266" s="9">
        <v>314046</v>
      </c>
      <c r="S266" s="9">
        <v>314000</v>
      </c>
      <c r="T266" s="10" t="s">
        <v>3656</v>
      </c>
      <c r="U266" s="10"/>
      <c r="V266" s="9" t="s">
        <v>75</v>
      </c>
      <c r="W266" s="46">
        <v>42206</v>
      </c>
      <c r="X266" s="46">
        <v>42026</v>
      </c>
      <c r="Y266" s="9">
        <v>2660</v>
      </c>
    </row>
    <row r="267" spans="1:25" ht="26.4" x14ac:dyDescent="0.25">
      <c r="A267" s="9" t="s">
        <v>383</v>
      </c>
      <c r="B267" s="9" t="s">
        <v>2508</v>
      </c>
      <c r="C267" s="9" t="s">
        <v>2544</v>
      </c>
      <c r="D267" s="10" t="s">
        <v>2642</v>
      </c>
      <c r="E267" s="2" t="s">
        <v>120</v>
      </c>
      <c r="F267" s="2" t="s">
        <v>120</v>
      </c>
      <c r="G267" s="2" t="s">
        <v>120</v>
      </c>
      <c r="H267" s="2" t="s">
        <v>120</v>
      </c>
      <c r="I267" s="2" t="s">
        <v>120</v>
      </c>
      <c r="J267" s="2" t="s">
        <v>120</v>
      </c>
      <c r="K267" s="2" t="s">
        <v>120</v>
      </c>
      <c r="L267" s="2" t="s">
        <v>120</v>
      </c>
      <c r="M267" s="2" t="s">
        <v>120</v>
      </c>
      <c r="N267" s="2"/>
      <c r="O267" s="2"/>
      <c r="P267" s="2"/>
      <c r="Q267" s="2"/>
      <c r="R267" s="9">
        <v>314047</v>
      </c>
      <c r="S267" s="9">
        <v>314000</v>
      </c>
      <c r="T267" s="10" t="s">
        <v>3656</v>
      </c>
      <c r="U267" s="10"/>
      <c r="V267" s="9" t="s">
        <v>75</v>
      </c>
      <c r="W267" s="46">
        <v>42206</v>
      </c>
      <c r="X267" s="46">
        <v>42026</v>
      </c>
      <c r="Y267" s="9">
        <v>2670</v>
      </c>
    </row>
    <row r="268" spans="1:25" ht="26.4" x14ac:dyDescent="0.25">
      <c r="A268" s="9" t="s">
        <v>383</v>
      </c>
      <c r="B268" s="9" t="s">
        <v>2509</v>
      </c>
      <c r="C268" s="2" t="s">
        <v>2585</v>
      </c>
      <c r="D268" s="10" t="s">
        <v>2635</v>
      </c>
      <c r="E268" s="2" t="s">
        <v>120</v>
      </c>
      <c r="F268" s="2" t="s">
        <v>120</v>
      </c>
      <c r="G268" s="2" t="s">
        <v>120</v>
      </c>
      <c r="H268" s="2" t="s">
        <v>120</v>
      </c>
      <c r="I268" s="2" t="s">
        <v>120</v>
      </c>
      <c r="J268" s="2" t="s">
        <v>120</v>
      </c>
      <c r="K268" s="2" t="s">
        <v>120</v>
      </c>
      <c r="L268" s="2" t="s">
        <v>120</v>
      </c>
      <c r="M268" s="2" t="s">
        <v>120</v>
      </c>
      <c r="N268" s="2"/>
      <c r="O268" s="2"/>
      <c r="P268" s="2"/>
      <c r="Q268" s="2"/>
      <c r="R268" s="9">
        <v>314048</v>
      </c>
      <c r="S268" s="9">
        <v>314000</v>
      </c>
      <c r="T268" s="10" t="s">
        <v>3656</v>
      </c>
      <c r="U268" s="10"/>
      <c r="V268" s="9" t="s">
        <v>75</v>
      </c>
      <c r="W268" s="46">
        <v>42206</v>
      </c>
      <c r="X268" s="46">
        <v>42026</v>
      </c>
      <c r="Y268" s="9">
        <v>2680</v>
      </c>
    </row>
    <row r="269" spans="1:25" ht="26.4" x14ac:dyDescent="0.25">
      <c r="A269" s="9" t="s">
        <v>383</v>
      </c>
      <c r="B269" s="9" t="s">
        <v>2541</v>
      </c>
      <c r="C269" s="2" t="s">
        <v>2586</v>
      </c>
      <c r="D269" s="10" t="s">
        <v>2636</v>
      </c>
      <c r="E269" s="2" t="s">
        <v>120</v>
      </c>
      <c r="F269" s="2" t="s">
        <v>120</v>
      </c>
      <c r="G269" s="2" t="s">
        <v>120</v>
      </c>
      <c r="H269" s="2" t="s">
        <v>120</v>
      </c>
      <c r="I269" s="2" t="s">
        <v>120</v>
      </c>
      <c r="J269" s="2" t="s">
        <v>120</v>
      </c>
      <c r="K269" s="2" t="s">
        <v>120</v>
      </c>
      <c r="L269" s="2" t="s">
        <v>120</v>
      </c>
      <c r="M269" s="2" t="s">
        <v>120</v>
      </c>
      <c r="N269" s="2"/>
      <c r="O269" s="2"/>
      <c r="P269" s="2"/>
      <c r="Q269" s="2"/>
      <c r="R269" s="9">
        <v>314049</v>
      </c>
      <c r="S269" s="9">
        <v>314000</v>
      </c>
      <c r="T269" s="10" t="s">
        <v>3656</v>
      </c>
      <c r="U269" s="10"/>
      <c r="V269" s="9" t="s">
        <v>75</v>
      </c>
      <c r="W269" s="46">
        <v>42206</v>
      </c>
      <c r="X269" s="46">
        <v>42026</v>
      </c>
      <c r="Y269" s="9">
        <v>2690</v>
      </c>
    </row>
    <row r="270" spans="1:25" ht="26.4" x14ac:dyDescent="0.25">
      <c r="A270" s="9" t="s">
        <v>383</v>
      </c>
      <c r="B270" s="9" t="s">
        <v>2510</v>
      </c>
      <c r="C270" s="2" t="s">
        <v>2587</v>
      </c>
      <c r="D270" s="10" t="s">
        <v>2637</v>
      </c>
      <c r="E270" s="2" t="s">
        <v>120</v>
      </c>
      <c r="F270" s="2" t="s">
        <v>120</v>
      </c>
      <c r="G270" s="2" t="s">
        <v>120</v>
      </c>
      <c r="H270" s="2" t="s">
        <v>120</v>
      </c>
      <c r="I270" s="2" t="s">
        <v>120</v>
      </c>
      <c r="J270" s="2" t="s">
        <v>120</v>
      </c>
      <c r="K270" s="2" t="s">
        <v>120</v>
      </c>
      <c r="L270" s="2" t="s">
        <v>120</v>
      </c>
      <c r="M270" s="2" t="s">
        <v>120</v>
      </c>
      <c r="N270" s="2"/>
      <c r="O270" s="2"/>
      <c r="P270" s="2"/>
      <c r="Q270" s="2"/>
      <c r="R270" s="9">
        <v>314050</v>
      </c>
      <c r="S270" s="9">
        <v>314000</v>
      </c>
      <c r="T270" s="10" t="s">
        <v>3656</v>
      </c>
      <c r="U270" s="10"/>
      <c r="V270" s="9" t="s">
        <v>75</v>
      </c>
      <c r="W270" s="46">
        <v>42206</v>
      </c>
      <c r="X270" s="46">
        <v>42026</v>
      </c>
      <c r="Y270" s="9">
        <v>2700</v>
      </c>
    </row>
    <row r="271" spans="1:25" ht="26.4" x14ac:dyDescent="0.25">
      <c r="A271" s="9" t="s">
        <v>383</v>
      </c>
      <c r="B271" s="9" t="s">
        <v>2542</v>
      </c>
      <c r="C271" s="2" t="s">
        <v>2588</v>
      </c>
      <c r="D271" s="10" t="s">
        <v>2638</v>
      </c>
      <c r="E271" s="2" t="s">
        <v>120</v>
      </c>
      <c r="F271" s="2" t="s">
        <v>120</v>
      </c>
      <c r="G271" s="2" t="s">
        <v>120</v>
      </c>
      <c r="H271" s="2" t="s">
        <v>120</v>
      </c>
      <c r="I271" s="2" t="s">
        <v>120</v>
      </c>
      <c r="J271" s="2" t="s">
        <v>120</v>
      </c>
      <c r="K271" s="2" t="s">
        <v>120</v>
      </c>
      <c r="L271" s="2" t="s">
        <v>120</v>
      </c>
      <c r="M271" s="2" t="s">
        <v>120</v>
      </c>
      <c r="N271" s="2"/>
      <c r="O271" s="2"/>
      <c r="P271" s="2"/>
      <c r="Q271" s="2"/>
      <c r="R271" s="9">
        <v>314051</v>
      </c>
      <c r="S271" s="9">
        <v>314000</v>
      </c>
      <c r="T271" s="10" t="s">
        <v>3656</v>
      </c>
      <c r="U271" s="10"/>
      <c r="V271" s="9" t="s">
        <v>75</v>
      </c>
      <c r="W271" s="46">
        <v>42206</v>
      </c>
      <c r="X271" s="46">
        <v>42026</v>
      </c>
      <c r="Y271" s="9">
        <v>2710</v>
      </c>
    </row>
    <row r="272" spans="1:25" ht="26.4" x14ac:dyDescent="0.25">
      <c r="A272" s="9" t="s">
        <v>383</v>
      </c>
      <c r="B272" s="9" t="s">
        <v>2543</v>
      </c>
      <c r="C272" s="2" t="s">
        <v>2589</v>
      </c>
      <c r="D272" s="10" t="s">
        <v>2639</v>
      </c>
      <c r="E272" s="2" t="s">
        <v>120</v>
      </c>
      <c r="F272" s="2" t="s">
        <v>120</v>
      </c>
      <c r="G272" s="2" t="s">
        <v>120</v>
      </c>
      <c r="H272" s="2" t="s">
        <v>120</v>
      </c>
      <c r="I272" s="2" t="s">
        <v>120</v>
      </c>
      <c r="J272" s="2" t="s">
        <v>120</v>
      </c>
      <c r="K272" s="2" t="s">
        <v>120</v>
      </c>
      <c r="L272" s="2" t="s">
        <v>120</v>
      </c>
      <c r="M272" s="2" t="s">
        <v>120</v>
      </c>
      <c r="N272" s="2"/>
      <c r="O272" s="2"/>
      <c r="P272" s="2"/>
      <c r="Q272" s="2"/>
      <c r="R272" s="9">
        <v>314052</v>
      </c>
      <c r="S272" s="9">
        <v>314000</v>
      </c>
      <c r="T272" s="10" t="s">
        <v>3656</v>
      </c>
      <c r="U272" s="10"/>
      <c r="V272" s="9" t="s">
        <v>75</v>
      </c>
      <c r="W272" s="46">
        <v>42206</v>
      </c>
      <c r="X272" s="46">
        <v>42026</v>
      </c>
      <c r="Y272" s="9">
        <v>2720</v>
      </c>
    </row>
    <row r="273" spans="1:25" ht="26.4" x14ac:dyDescent="0.25">
      <c r="A273" s="9" t="s">
        <v>383</v>
      </c>
      <c r="B273" s="9" t="s">
        <v>2511</v>
      </c>
      <c r="C273" s="2" t="s">
        <v>2643</v>
      </c>
      <c r="D273" s="10" t="s">
        <v>2657</v>
      </c>
      <c r="E273" s="2" t="s">
        <v>120</v>
      </c>
      <c r="F273" s="2" t="s">
        <v>120</v>
      </c>
      <c r="G273" s="2" t="s">
        <v>120</v>
      </c>
      <c r="H273" s="2" t="s">
        <v>120</v>
      </c>
      <c r="I273" s="2" t="s">
        <v>120</v>
      </c>
      <c r="J273" s="2" t="s">
        <v>120</v>
      </c>
      <c r="K273" s="2" t="s">
        <v>120</v>
      </c>
      <c r="L273" s="2" t="s">
        <v>120</v>
      </c>
      <c r="M273" s="2" t="s">
        <v>120</v>
      </c>
      <c r="N273" s="2"/>
      <c r="O273" s="2"/>
      <c r="P273" s="2"/>
      <c r="Q273" s="2"/>
      <c r="R273" s="9">
        <v>314053</v>
      </c>
      <c r="S273" s="9">
        <v>314000</v>
      </c>
      <c r="T273" s="10" t="s">
        <v>3656</v>
      </c>
      <c r="U273" s="10"/>
      <c r="V273" s="9" t="s">
        <v>75</v>
      </c>
      <c r="W273" s="46">
        <v>42206</v>
      </c>
      <c r="X273" s="46">
        <v>42026</v>
      </c>
      <c r="Y273" s="9">
        <v>2730</v>
      </c>
    </row>
    <row r="274" spans="1:25" ht="26.4" x14ac:dyDescent="0.25">
      <c r="A274" s="9" t="s">
        <v>383</v>
      </c>
      <c r="B274" s="9" t="s">
        <v>2512</v>
      </c>
      <c r="C274" s="2" t="s">
        <v>2644</v>
      </c>
      <c r="D274" s="10" t="s">
        <v>2658</v>
      </c>
      <c r="E274" s="2" t="s">
        <v>120</v>
      </c>
      <c r="F274" s="2" t="s">
        <v>120</v>
      </c>
      <c r="G274" s="2" t="s">
        <v>120</v>
      </c>
      <c r="H274" s="2" t="s">
        <v>120</v>
      </c>
      <c r="I274" s="2" t="s">
        <v>120</v>
      </c>
      <c r="J274" s="2" t="s">
        <v>120</v>
      </c>
      <c r="K274" s="2" t="s">
        <v>120</v>
      </c>
      <c r="L274" s="2" t="s">
        <v>120</v>
      </c>
      <c r="M274" s="2" t="s">
        <v>120</v>
      </c>
      <c r="N274" s="2"/>
      <c r="O274" s="2"/>
      <c r="P274" s="2"/>
      <c r="Q274" s="2"/>
      <c r="R274" s="9">
        <v>314054</v>
      </c>
      <c r="S274" s="9">
        <v>314000</v>
      </c>
      <c r="T274" s="10" t="s">
        <v>3656</v>
      </c>
      <c r="U274" s="10"/>
      <c r="V274" s="9" t="s">
        <v>75</v>
      </c>
      <c r="W274" s="46">
        <v>42206</v>
      </c>
      <c r="X274" s="46">
        <v>42026</v>
      </c>
      <c r="Y274" s="9">
        <v>2740</v>
      </c>
    </row>
    <row r="275" spans="1:25" ht="26.4" x14ac:dyDescent="0.25">
      <c r="A275" s="9" t="s">
        <v>383</v>
      </c>
      <c r="B275" s="9" t="s">
        <v>2513</v>
      </c>
      <c r="C275" s="2" t="s">
        <v>2645</v>
      </c>
      <c r="D275" s="10" t="s">
        <v>2659</v>
      </c>
      <c r="E275" s="2" t="s">
        <v>120</v>
      </c>
      <c r="F275" s="2" t="s">
        <v>120</v>
      </c>
      <c r="G275" s="2" t="s">
        <v>120</v>
      </c>
      <c r="H275" s="2" t="s">
        <v>120</v>
      </c>
      <c r="I275" s="2" t="s">
        <v>120</v>
      </c>
      <c r="J275" s="2" t="s">
        <v>120</v>
      </c>
      <c r="K275" s="2" t="s">
        <v>120</v>
      </c>
      <c r="L275" s="2" t="s">
        <v>120</v>
      </c>
      <c r="M275" s="2" t="s">
        <v>120</v>
      </c>
      <c r="N275" s="2"/>
      <c r="O275" s="2"/>
      <c r="P275" s="2"/>
      <c r="Q275" s="2"/>
      <c r="R275" s="9">
        <v>314055</v>
      </c>
      <c r="S275" s="9">
        <v>314000</v>
      </c>
      <c r="T275" s="10" t="s">
        <v>3656</v>
      </c>
      <c r="U275" s="10"/>
      <c r="V275" s="9" t="s">
        <v>75</v>
      </c>
      <c r="W275" s="46">
        <v>42206</v>
      </c>
      <c r="X275" s="46">
        <v>42026</v>
      </c>
      <c r="Y275" s="9">
        <v>2750</v>
      </c>
    </row>
    <row r="276" spans="1:25" ht="26.4" x14ac:dyDescent="0.25">
      <c r="A276" s="9" t="s">
        <v>383</v>
      </c>
      <c r="B276" s="9" t="s">
        <v>2514</v>
      </c>
      <c r="C276" s="2" t="s">
        <v>2649</v>
      </c>
      <c r="D276" s="10" t="s">
        <v>2660</v>
      </c>
      <c r="E276" s="2" t="s">
        <v>120</v>
      </c>
      <c r="F276" s="2" t="s">
        <v>120</v>
      </c>
      <c r="G276" s="2" t="s">
        <v>120</v>
      </c>
      <c r="H276" s="2" t="s">
        <v>120</v>
      </c>
      <c r="I276" s="2" t="s">
        <v>120</v>
      </c>
      <c r="J276" s="2" t="s">
        <v>120</v>
      </c>
      <c r="K276" s="2" t="s">
        <v>120</v>
      </c>
      <c r="L276" s="2" t="s">
        <v>120</v>
      </c>
      <c r="M276" s="2" t="s">
        <v>120</v>
      </c>
      <c r="N276" s="2"/>
      <c r="O276" s="2"/>
      <c r="P276" s="2"/>
      <c r="Q276" s="2"/>
      <c r="R276" s="9">
        <v>314056</v>
      </c>
      <c r="S276" s="9">
        <v>314000</v>
      </c>
      <c r="T276" s="10" t="s">
        <v>3656</v>
      </c>
      <c r="U276" s="10"/>
      <c r="V276" s="9" t="s">
        <v>75</v>
      </c>
      <c r="W276" s="46">
        <v>42206</v>
      </c>
      <c r="X276" s="46">
        <v>42026</v>
      </c>
      <c r="Y276" s="9">
        <v>2760</v>
      </c>
    </row>
    <row r="277" spans="1:25" ht="26.4" x14ac:dyDescent="0.25">
      <c r="A277" s="9" t="s">
        <v>383</v>
      </c>
      <c r="B277" s="9" t="s">
        <v>2515</v>
      </c>
      <c r="C277" s="2" t="s">
        <v>2652</v>
      </c>
      <c r="D277" s="10" t="s">
        <v>2661</v>
      </c>
      <c r="E277" s="2" t="s">
        <v>120</v>
      </c>
      <c r="F277" s="2" t="s">
        <v>120</v>
      </c>
      <c r="G277" s="2" t="s">
        <v>120</v>
      </c>
      <c r="H277" s="2" t="s">
        <v>120</v>
      </c>
      <c r="I277" s="2" t="s">
        <v>120</v>
      </c>
      <c r="J277" s="2" t="s">
        <v>120</v>
      </c>
      <c r="K277" s="2" t="s">
        <v>120</v>
      </c>
      <c r="L277" s="2" t="s">
        <v>120</v>
      </c>
      <c r="M277" s="2" t="s">
        <v>120</v>
      </c>
      <c r="N277" s="2"/>
      <c r="O277" s="2"/>
      <c r="P277" s="2"/>
      <c r="Q277" s="2"/>
      <c r="R277" s="9">
        <v>314057</v>
      </c>
      <c r="S277" s="9">
        <v>314000</v>
      </c>
      <c r="T277" s="10" t="s">
        <v>3656</v>
      </c>
      <c r="U277" s="10"/>
      <c r="V277" s="9" t="s">
        <v>75</v>
      </c>
      <c r="W277" s="46">
        <v>42206</v>
      </c>
      <c r="X277" s="46">
        <v>42026</v>
      </c>
      <c r="Y277" s="9">
        <v>2770</v>
      </c>
    </row>
    <row r="278" spans="1:25" ht="26.4" x14ac:dyDescent="0.25">
      <c r="A278" s="9" t="s">
        <v>383</v>
      </c>
      <c r="B278" s="9" t="s">
        <v>2516</v>
      </c>
      <c r="C278" s="2" t="s">
        <v>2648</v>
      </c>
      <c r="D278" s="10" t="s">
        <v>2662</v>
      </c>
      <c r="E278" s="2" t="s">
        <v>120</v>
      </c>
      <c r="F278" s="2" t="s">
        <v>120</v>
      </c>
      <c r="G278" s="2" t="s">
        <v>120</v>
      </c>
      <c r="H278" s="2" t="s">
        <v>120</v>
      </c>
      <c r="I278" s="2" t="s">
        <v>120</v>
      </c>
      <c r="J278" s="2" t="s">
        <v>120</v>
      </c>
      <c r="K278" s="2" t="s">
        <v>120</v>
      </c>
      <c r="L278" s="2" t="s">
        <v>120</v>
      </c>
      <c r="M278" s="2" t="s">
        <v>120</v>
      </c>
      <c r="N278" s="2"/>
      <c r="O278" s="2"/>
      <c r="P278" s="2"/>
      <c r="Q278" s="2"/>
      <c r="R278" s="9">
        <v>314058</v>
      </c>
      <c r="S278" s="9">
        <v>314000</v>
      </c>
      <c r="T278" s="10" t="s">
        <v>3656</v>
      </c>
      <c r="U278" s="10"/>
      <c r="V278" s="9" t="s">
        <v>75</v>
      </c>
      <c r="W278" s="46">
        <v>42206</v>
      </c>
      <c r="X278" s="46">
        <v>42026</v>
      </c>
      <c r="Y278" s="9">
        <v>2780</v>
      </c>
    </row>
    <row r="279" spans="1:25" ht="26.4" x14ac:dyDescent="0.25">
      <c r="A279" s="9" t="s">
        <v>383</v>
      </c>
      <c r="B279" s="9" t="s">
        <v>2517</v>
      </c>
      <c r="C279" s="10" t="s">
        <v>2653</v>
      </c>
      <c r="D279" s="10" t="s">
        <v>2667</v>
      </c>
      <c r="E279" s="2" t="s">
        <v>120</v>
      </c>
      <c r="F279" s="2" t="s">
        <v>120</v>
      </c>
      <c r="G279" s="2" t="s">
        <v>120</v>
      </c>
      <c r="H279" s="2" t="s">
        <v>120</v>
      </c>
      <c r="I279" s="2" t="s">
        <v>120</v>
      </c>
      <c r="J279" s="2" t="s">
        <v>120</v>
      </c>
      <c r="K279" s="2" t="s">
        <v>120</v>
      </c>
      <c r="L279" s="2" t="s">
        <v>120</v>
      </c>
      <c r="M279" s="2" t="s">
        <v>120</v>
      </c>
      <c r="N279" s="2"/>
      <c r="O279" s="2"/>
      <c r="P279" s="2"/>
      <c r="Q279" s="2"/>
      <c r="R279" s="9">
        <v>314059</v>
      </c>
      <c r="S279" s="9">
        <v>314000</v>
      </c>
      <c r="T279" s="10" t="s">
        <v>3656</v>
      </c>
      <c r="U279" s="10"/>
      <c r="V279" s="9" t="s">
        <v>75</v>
      </c>
      <c r="W279" s="46">
        <v>42206</v>
      </c>
      <c r="X279" s="46">
        <v>42026</v>
      </c>
      <c r="Y279" s="9">
        <v>2790</v>
      </c>
    </row>
    <row r="280" spans="1:25" ht="26.4" x14ac:dyDescent="0.25">
      <c r="A280" s="9" t="s">
        <v>383</v>
      </c>
      <c r="B280" s="9" t="s">
        <v>2518</v>
      </c>
      <c r="C280" s="10" t="s">
        <v>2654</v>
      </c>
      <c r="D280" s="10" t="s">
        <v>2668</v>
      </c>
      <c r="E280" s="2" t="s">
        <v>120</v>
      </c>
      <c r="F280" s="2" t="s">
        <v>120</v>
      </c>
      <c r="G280" s="2" t="s">
        <v>120</v>
      </c>
      <c r="H280" s="2" t="s">
        <v>120</v>
      </c>
      <c r="I280" s="2" t="s">
        <v>120</v>
      </c>
      <c r="J280" s="2" t="s">
        <v>120</v>
      </c>
      <c r="K280" s="2" t="s">
        <v>120</v>
      </c>
      <c r="L280" s="2" t="s">
        <v>120</v>
      </c>
      <c r="M280" s="2" t="s">
        <v>120</v>
      </c>
      <c r="N280" s="2"/>
      <c r="O280" s="2"/>
      <c r="P280" s="2"/>
      <c r="Q280" s="2"/>
      <c r="R280" s="9">
        <v>314060</v>
      </c>
      <c r="S280" s="9">
        <v>314000</v>
      </c>
      <c r="T280" s="10" t="s">
        <v>3656</v>
      </c>
      <c r="U280" s="10"/>
      <c r="V280" s="9" t="s">
        <v>75</v>
      </c>
      <c r="W280" s="46">
        <v>42206</v>
      </c>
      <c r="X280" s="46">
        <v>42026</v>
      </c>
      <c r="Y280" s="9">
        <v>2800</v>
      </c>
    </row>
    <row r="281" spans="1:25" ht="26.4" x14ac:dyDescent="0.25">
      <c r="A281" s="9" t="s">
        <v>383</v>
      </c>
      <c r="B281" s="9" t="s">
        <v>2519</v>
      </c>
      <c r="C281" s="2" t="s">
        <v>2646</v>
      </c>
      <c r="D281" s="10" t="s">
        <v>2663</v>
      </c>
      <c r="E281" s="2" t="s">
        <v>120</v>
      </c>
      <c r="F281" s="2" t="s">
        <v>120</v>
      </c>
      <c r="G281" s="2" t="s">
        <v>120</v>
      </c>
      <c r="H281" s="2" t="s">
        <v>120</v>
      </c>
      <c r="I281" s="2" t="s">
        <v>120</v>
      </c>
      <c r="J281" s="2" t="s">
        <v>120</v>
      </c>
      <c r="K281" s="2" t="s">
        <v>120</v>
      </c>
      <c r="L281" s="2" t="s">
        <v>120</v>
      </c>
      <c r="M281" s="2" t="s">
        <v>120</v>
      </c>
      <c r="N281" s="2"/>
      <c r="O281" s="2"/>
      <c r="P281" s="2"/>
      <c r="Q281" s="2"/>
      <c r="R281" s="9">
        <v>314061</v>
      </c>
      <c r="S281" s="9">
        <v>314000</v>
      </c>
      <c r="T281" s="10" t="s">
        <v>3656</v>
      </c>
      <c r="U281" s="10"/>
      <c r="V281" s="9" t="s">
        <v>75</v>
      </c>
      <c r="W281" s="46">
        <v>42206</v>
      </c>
      <c r="X281" s="46">
        <v>42026</v>
      </c>
      <c r="Y281" s="9">
        <v>2810</v>
      </c>
    </row>
    <row r="282" spans="1:25" ht="26.4" x14ac:dyDescent="0.25">
      <c r="A282" s="9" t="s">
        <v>383</v>
      </c>
      <c r="B282" s="9" t="s">
        <v>2520</v>
      </c>
      <c r="C282" s="2" t="s">
        <v>2650</v>
      </c>
      <c r="D282" s="10" t="s">
        <v>2664</v>
      </c>
      <c r="E282" s="2" t="s">
        <v>120</v>
      </c>
      <c r="F282" s="2" t="s">
        <v>120</v>
      </c>
      <c r="G282" s="2" t="s">
        <v>120</v>
      </c>
      <c r="H282" s="2" t="s">
        <v>120</v>
      </c>
      <c r="I282" s="2" t="s">
        <v>120</v>
      </c>
      <c r="J282" s="2" t="s">
        <v>120</v>
      </c>
      <c r="K282" s="2" t="s">
        <v>120</v>
      </c>
      <c r="L282" s="2" t="s">
        <v>120</v>
      </c>
      <c r="M282" s="2" t="s">
        <v>120</v>
      </c>
      <c r="N282" s="2"/>
      <c r="O282" s="2"/>
      <c r="P282" s="2"/>
      <c r="Q282" s="2"/>
      <c r="R282" s="9">
        <v>314062</v>
      </c>
      <c r="S282" s="9">
        <v>314000</v>
      </c>
      <c r="T282" s="10" t="s">
        <v>3656</v>
      </c>
      <c r="U282" s="10"/>
      <c r="V282" s="9" t="s">
        <v>75</v>
      </c>
      <c r="W282" s="46">
        <v>42206</v>
      </c>
      <c r="X282" s="46">
        <v>42026</v>
      </c>
      <c r="Y282" s="9">
        <v>2820</v>
      </c>
    </row>
    <row r="283" spans="1:25" ht="26.4" x14ac:dyDescent="0.25">
      <c r="A283" s="9" t="s">
        <v>383</v>
      </c>
      <c r="B283" s="9" t="s">
        <v>2521</v>
      </c>
      <c r="C283" s="9" t="s">
        <v>2647</v>
      </c>
      <c r="D283" s="10" t="s">
        <v>2665</v>
      </c>
      <c r="E283" s="2" t="s">
        <v>120</v>
      </c>
      <c r="F283" s="2" t="s">
        <v>120</v>
      </c>
      <c r="G283" s="2" t="s">
        <v>120</v>
      </c>
      <c r="H283" s="2" t="s">
        <v>120</v>
      </c>
      <c r="I283" s="2" t="s">
        <v>120</v>
      </c>
      <c r="J283" s="2" t="s">
        <v>120</v>
      </c>
      <c r="K283" s="2" t="s">
        <v>120</v>
      </c>
      <c r="L283" s="2" t="s">
        <v>120</v>
      </c>
      <c r="M283" s="2" t="s">
        <v>120</v>
      </c>
      <c r="N283" s="2"/>
      <c r="O283" s="2"/>
      <c r="P283" s="2"/>
      <c r="Q283" s="2"/>
      <c r="R283" s="9">
        <v>314063</v>
      </c>
      <c r="S283" s="9">
        <v>314000</v>
      </c>
      <c r="T283" s="10" t="s">
        <v>3656</v>
      </c>
      <c r="U283" s="10"/>
      <c r="V283" s="9" t="s">
        <v>75</v>
      </c>
      <c r="W283" s="46">
        <v>42206</v>
      </c>
      <c r="X283" s="46">
        <v>42026</v>
      </c>
      <c r="Y283" s="9">
        <v>2830</v>
      </c>
    </row>
    <row r="284" spans="1:25" ht="26.4" x14ac:dyDescent="0.25">
      <c r="A284" s="9" t="s">
        <v>383</v>
      </c>
      <c r="B284" s="9" t="s">
        <v>2522</v>
      </c>
      <c r="C284" s="2" t="s">
        <v>2651</v>
      </c>
      <c r="D284" s="10" t="s">
        <v>2666</v>
      </c>
      <c r="E284" s="2" t="s">
        <v>120</v>
      </c>
      <c r="F284" s="2" t="s">
        <v>120</v>
      </c>
      <c r="G284" s="2" t="s">
        <v>120</v>
      </c>
      <c r="H284" s="2" t="s">
        <v>120</v>
      </c>
      <c r="I284" s="2" t="s">
        <v>120</v>
      </c>
      <c r="J284" s="2" t="s">
        <v>120</v>
      </c>
      <c r="K284" s="2" t="s">
        <v>120</v>
      </c>
      <c r="L284" s="2" t="s">
        <v>120</v>
      </c>
      <c r="M284" s="2" t="s">
        <v>120</v>
      </c>
      <c r="N284" s="2"/>
      <c r="O284" s="2"/>
      <c r="P284" s="2"/>
      <c r="Q284" s="2"/>
      <c r="R284" s="9">
        <v>314064</v>
      </c>
      <c r="S284" s="9">
        <v>314000</v>
      </c>
      <c r="T284" s="10" t="s">
        <v>3656</v>
      </c>
      <c r="U284" s="10"/>
      <c r="V284" s="9" t="s">
        <v>75</v>
      </c>
      <c r="W284" s="46">
        <v>42206</v>
      </c>
      <c r="X284" s="46">
        <v>42026</v>
      </c>
      <c r="Y284" s="9">
        <v>2840</v>
      </c>
    </row>
    <row r="285" spans="1:25" ht="26.4" x14ac:dyDescent="0.25">
      <c r="A285" s="9" t="s">
        <v>383</v>
      </c>
      <c r="B285" s="9" t="s">
        <v>2655</v>
      </c>
      <c r="C285" s="10" t="s">
        <v>2656</v>
      </c>
      <c r="D285" s="10" t="s">
        <v>2669</v>
      </c>
      <c r="E285" s="2" t="s">
        <v>120</v>
      </c>
      <c r="F285" s="2" t="s">
        <v>120</v>
      </c>
      <c r="G285" s="2" t="s">
        <v>120</v>
      </c>
      <c r="H285" s="2" t="s">
        <v>120</v>
      </c>
      <c r="I285" s="2" t="s">
        <v>120</v>
      </c>
      <c r="J285" s="2" t="s">
        <v>120</v>
      </c>
      <c r="K285" s="2" t="s">
        <v>120</v>
      </c>
      <c r="L285" s="2" t="s">
        <v>120</v>
      </c>
      <c r="M285" s="2" t="s">
        <v>120</v>
      </c>
      <c r="N285" s="2"/>
      <c r="O285" s="2"/>
      <c r="P285" s="2"/>
      <c r="Q285" s="2"/>
      <c r="R285" s="9">
        <v>314065</v>
      </c>
      <c r="S285" s="9">
        <v>314000</v>
      </c>
      <c r="T285" s="10" t="s">
        <v>3656</v>
      </c>
      <c r="U285" s="10"/>
      <c r="V285" s="9" t="s">
        <v>75</v>
      </c>
      <c r="W285" s="46">
        <v>42206</v>
      </c>
      <c r="X285" s="46">
        <v>42026</v>
      </c>
      <c r="Y285" s="9">
        <v>2850</v>
      </c>
    </row>
    <row r="286" spans="1:25" ht="26.4" x14ac:dyDescent="0.25">
      <c r="A286" s="9" t="s">
        <v>1371</v>
      </c>
      <c r="B286" s="9" t="s">
        <v>75</v>
      </c>
      <c r="D286" s="10" t="s">
        <v>2674</v>
      </c>
      <c r="E286" s="2"/>
      <c r="F286" s="2"/>
      <c r="G286" s="2"/>
      <c r="H286" s="2"/>
      <c r="I286" s="2"/>
      <c r="J286" s="2"/>
      <c r="K286" s="2"/>
      <c r="L286" s="2"/>
      <c r="M286" s="2"/>
      <c r="N286" s="2" t="s">
        <v>120</v>
      </c>
      <c r="O286" s="2"/>
      <c r="P286" s="2"/>
      <c r="Q286" s="2"/>
      <c r="R286" s="9">
        <v>315001</v>
      </c>
      <c r="S286" s="9">
        <v>315000</v>
      </c>
      <c r="T286" s="10" t="s">
        <v>3656</v>
      </c>
      <c r="U286" s="10"/>
      <c r="V286" s="9" t="s">
        <v>75</v>
      </c>
      <c r="W286" s="46">
        <v>42206</v>
      </c>
      <c r="X286" s="46">
        <v>42026</v>
      </c>
      <c r="Y286" s="9">
        <v>2860</v>
      </c>
    </row>
    <row r="287" spans="1:25" ht="26.4" x14ac:dyDescent="0.25">
      <c r="A287" s="9" t="s">
        <v>1371</v>
      </c>
      <c r="B287" s="9" t="s">
        <v>2670</v>
      </c>
      <c r="C287" s="10" t="s">
        <v>1157</v>
      </c>
      <c r="D287" s="10" t="s">
        <v>2675</v>
      </c>
      <c r="E287" s="2"/>
      <c r="F287" s="2"/>
      <c r="G287" s="2"/>
      <c r="H287" s="2"/>
      <c r="I287" s="2"/>
      <c r="J287" s="2"/>
      <c r="K287" s="2"/>
      <c r="L287" s="2"/>
      <c r="M287" s="2"/>
      <c r="N287" s="2" t="s">
        <v>120</v>
      </c>
      <c r="O287" s="2"/>
      <c r="P287" s="2"/>
      <c r="Q287" s="2"/>
      <c r="R287" s="9">
        <v>315002</v>
      </c>
      <c r="S287" s="9">
        <v>315000</v>
      </c>
      <c r="T287" s="10" t="s">
        <v>3656</v>
      </c>
      <c r="U287" s="10"/>
      <c r="V287" s="9" t="s">
        <v>75</v>
      </c>
      <c r="W287" s="46">
        <v>42206</v>
      </c>
      <c r="X287" s="46">
        <v>42026</v>
      </c>
      <c r="Y287" s="9">
        <v>2870</v>
      </c>
    </row>
    <row r="288" spans="1:25" ht="26.4" x14ac:dyDescent="0.25">
      <c r="A288" s="9" t="s">
        <v>1425</v>
      </c>
      <c r="B288" s="9" t="s">
        <v>75</v>
      </c>
      <c r="D288" s="10" t="s">
        <v>2676</v>
      </c>
      <c r="E288" s="2"/>
      <c r="F288" s="2"/>
      <c r="G288" s="2"/>
      <c r="H288" s="2"/>
      <c r="I288" s="2"/>
      <c r="J288" s="2"/>
      <c r="K288" s="2"/>
      <c r="L288" s="2"/>
      <c r="M288" s="2"/>
      <c r="N288" s="2"/>
      <c r="O288" s="2" t="s">
        <v>120</v>
      </c>
      <c r="P288" s="2"/>
      <c r="Q288" s="2"/>
      <c r="R288" s="9">
        <v>316001</v>
      </c>
      <c r="S288" s="9">
        <v>316000</v>
      </c>
      <c r="T288" s="10" t="s">
        <v>3656</v>
      </c>
      <c r="U288" s="10"/>
      <c r="V288" s="9" t="s">
        <v>75</v>
      </c>
      <c r="W288" s="46">
        <v>42206</v>
      </c>
      <c r="X288" s="46">
        <v>42026</v>
      </c>
      <c r="Y288" s="9">
        <v>2880</v>
      </c>
    </row>
    <row r="289" spans="1:25" ht="26.4" x14ac:dyDescent="0.25">
      <c r="A289" s="9" t="s">
        <v>1425</v>
      </c>
      <c r="B289" s="9" t="s">
        <v>2670</v>
      </c>
      <c r="D289" s="10" t="s">
        <v>2677</v>
      </c>
      <c r="E289" s="2"/>
      <c r="F289" s="2"/>
      <c r="G289" s="2"/>
      <c r="H289" s="2"/>
      <c r="I289" s="2"/>
      <c r="J289" s="2"/>
      <c r="K289" s="2"/>
      <c r="L289" s="2"/>
      <c r="M289" s="2"/>
      <c r="N289" s="2"/>
      <c r="O289" s="2" t="s">
        <v>120</v>
      </c>
      <c r="P289" s="2"/>
      <c r="Q289" s="2"/>
      <c r="R289" s="9">
        <v>316002</v>
      </c>
      <c r="S289" s="9">
        <v>316000</v>
      </c>
      <c r="T289" s="10" t="s">
        <v>3656</v>
      </c>
      <c r="U289" s="10"/>
      <c r="V289" s="9" t="s">
        <v>75</v>
      </c>
      <c r="W289" s="46">
        <v>42206</v>
      </c>
      <c r="X289" s="46">
        <v>42026</v>
      </c>
      <c r="Y289" s="9">
        <v>2890</v>
      </c>
    </row>
    <row r="290" spans="1:25" ht="26.4" x14ac:dyDescent="0.25">
      <c r="A290" s="9" t="s">
        <v>2048</v>
      </c>
      <c r="B290" s="9" t="s">
        <v>2185</v>
      </c>
      <c r="D290" s="10" t="s">
        <v>2678</v>
      </c>
      <c r="E290" s="2"/>
      <c r="F290" s="2"/>
      <c r="G290" s="2"/>
      <c r="H290" s="2"/>
      <c r="I290" s="2"/>
      <c r="J290" s="2"/>
      <c r="K290" s="2"/>
      <c r="L290" s="2"/>
      <c r="M290" s="2"/>
      <c r="N290" s="2"/>
      <c r="O290" s="2"/>
      <c r="P290" s="2" t="s">
        <v>120</v>
      </c>
      <c r="Q290" s="2"/>
      <c r="R290" s="9">
        <v>317001</v>
      </c>
      <c r="S290" s="9">
        <v>317000</v>
      </c>
      <c r="T290" s="10" t="s">
        <v>3656</v>
      </c>
      <c r="U290" s="10"/>
      <c r="V290" s="9" t="s">
        <v>75</v>
      </c>
      <c r="W290" s="46">
        <v>42206</v>
      </c>
      <c r="X290" s="46">
        <v>42026</v>
      </c>
      <c r="Y290" s="9">
        <v>2900</v>
      </c>
    </row>
    <row r="291" spans="1:25" ht="26.4" x14ac:dyDescent="0.25">
      <c r="A291" s="9" t="s">
        <v>2048</v>
      </c>
      <c r="B291" s="9" t="s">
        <v>2150</v>
      </c>
      <c r="D291" s="10" t="s">
        <v>2679</v>
      </c>
      <c r="E291" s="2"/>
      <c r="F291" s="2"/>
      <c r="G291" s="2"/>
      <c r="H291" s="2"/>
      <c r="I291" s="2"/>
      <c r="J291" s="2"/>
      <c r="K291" s="2"/>
      <c r="L291" s="2"/>
      <c r="M291" s="2"/>
      <c r="N291" s="2"/>
      <c r="O291" s="2"/>
      <c r="P291" s="2" t="s">
        <v>120</v>
      </c>
      <c r="Q291" s="2"/>
      <c r="R291" s="9">
        <v>317002</v>
      </c>
      <c r="S291" s="9">
        <v>317000</v>
      </c>
      <c r="T291" s="10" t="s">
        <v>3656</v>
      </c>
      <c r="U291" s="10"/>
      <c r="V291" s="9" t="s">
        <v>75</v>
      </c>
      <c r="W291" s="46">
        <v>42206</v>
      </c>
      <c r="X291" s="46">
        <v>42026</v>
      </c>
      <c r="Y291" s="9">
        <v>2910</v>
      </c>
    </row>
    <row r="292" spans="1:25" ht="26.4" x14ac:dyDescent="0.25">
      <c r="A292" s="9" t="s">
        <v>2048</v>
      </c>
      <c r="B292" s="9" t="s">
        <v>1247</v>
      </c>
      <c r="D292" s="10" t="s">
        <v>2680</v>
      </c>
      <c r="E292" s="2"/>
      <c r="F292" s="2"/>
      <c r="G292" s="2"/>
      <c r="H292" s="2"/>
      <c r="I292" s="2"/>
      <c r="J292" s="2"/>
      <c r="K292" s="2"/>
      <c r="L292" s="2"/>
      <c r="M292" s="2"/>
      <c r="N292" s="2"/>
      <c r="O292" s="2"/>
      <c r="P292" s="2" t="s">
        <v>120</v>
      </c>
      <c r="Q292" s="2"/>
      <c r="R292" s="9">
        <v>317003</v>
      </c>
      <c r="S292" s="9">
        <v>317000</v>
      </c>
      <c r="T292" s="10" t="s">
        <v>3656</v>
      </c>
      <c r="U292" s="10"/>
      <c r="V292" s="9" t="s">
        <v>75</v>
      </c>
      <c r="W292" s="46">
        <v>42206</v>
      </c>
      <c r="X292" s="46">
        <v>42026</v>
      </c>
      <c r="Y292" s="9">
        <v>2920</v>
      </c>
    </row>
    <row r="293" spans="1:25" ht="26.4" x14ac:dyDescent="0.25">
      <c r="A293" s="9" t="s">
        <v>2048</v>
      </c>
      <c r="B293" s="9" t="s">
        <v>2151</v>
      </c>
      <c r="D293" s="10" t="s">
        <v>2681</v>
      </c>
      <c r="E293" s="2"/>
      <c r="F293" s="2"/>
      <c r="G293" s="2"/>
      <c r="H293" s="2"/>
      <c r="I293" s="2"/>
      <c r="J293" s="2"/>
      <c r="K293" s="2"/>
      <c r="L293" s="2"/>
      <c r="M293" s="2"/>
      <c r="N293" s="2"/>
      <c r="O293" s="2"/>
      <c r="P293" s="2" t="s">
        <v>120</v>
      </c>
      <c r="Q293" s="2"/>
      <c r="R293" s="9">
        <v>317004</v>
      </c>
      <c r="S293" s="9">
        <v>317000</v>
      </c>
      <c r="T293" s="10" t="s">
        <v>3656</v>
      </c>
      <c r="U293" s="10"/>
      <c r="V293" s="9" t="s">
        <v>75</v>
      </c>
      <c r="W293" s="46">
        <v>42206</v>
      </c>
      <c r="X293" s="46">
        <v>42026</v>
      </c>
      <c r="Y293" s="9">
        <v>2930</v>
      </c>
    </row>
    <row r="294" spans="1:25" ht="26.4" x14ac:dyDescent="0.25">
      <c r="A294" s="9" t="s">
        <v>1296</v>
      </c>
      <c r="B294" s="9" t="s">
        <v>2671</v>
      </c>
      <c r="D294" s="10" t="s">
        <v>2682</v>
      </c>
      <c r="E294" s="2"/>
      <c r="F294" s="2"/>
      <c r="G294" s="2"/>
      <c r="H294" s="2"/>
      <c r="I294" s="2"/>
      <c r="J294" s="2"/>
      <c r="K294" s="2"/>
      <c r="L294" s="2"/>
      <c r="M294" s="2"/>
      <c r="N294" s="2"/>
      <c r="O294" s="2"/>
      <c r="P294" s="2"/>
      <c r="Q294" s="2" t="s">
        <v>120</v>
      </c>
      <c r="R294" s="9">
        <v>318001</v>
      </c>
      <c r="S294" s="9">
        <v>318000</v>
      </c>
      <c r="T294" s="10" t="s">
        <v>3656</v>
      </c>
      <c r="U294" s="10"/>
      <c r="V294" s="9" t="s">
        <v>75</v>
      </c>
      <c r="W294" s="46">
        <v>42206</v>
      </c>
      <c r="X294" s="46">
        <v>42026</v>
      </c>
      <c r="Y294" s="9">
        <v>2940</v>
      </c>
    </row>
    <row r="295" spans="1:25" ht="26.4" x14ac:dyDescent="0.25">
      <c r="A295" s="9" t="s">
        <v>1296</v>
      </c>
      <c r="B295" s="9" t="s">
        <v>2672</v>
      </c>
      <c r="C295" s="10" t="s">
        <v>2688</v>
      </c>
      <c r="D295" s="10" t="s">
        <v>2683</v>
      </c>
      <c r="E295" s="2"/>
      <c r="F295" s="2"/>
      <c r="G295" s="2"/>
      <c r="H295" s="2"/>
      <c r="I295" s="2"/>
      <c r="J295" s="2"/>
      <c r="K295" s="2"/>
      <c r="L295" s="2"/>
      <c r="M295" s="2"/>
      <c r="N295" s="2"/>
      <c r="O295" s="2"/>
      <c r="P295" s="2"/>
      <c r="Q295" s="2" t="s">
        <v>120</v>
      </c>
      <c r="R295" s="9">
        <v>318002</v>
      </c>
      <c r="S295" s="9">
        <v>318000</v>
      </c>
      <c r="T295" s="10" t="s">
        <v>3656</v>
      </c>
      <c r="U295" s="10"/>
      <c r="V295" s="9" t="s">
        <v>75</v>
      </c>
      <c r="W295" s="46">
        <v>42206</v>
      </c>
      <c r="X295" s="46">
        <v>42026</v>
      </c>
      <c r="Y295" s="9">
        <v>2950</v>
      </c>
    </row>
    <row r="296" spans="1:25" ht="26.4" x14ac:dyDescent="0.25">
      <c r="A296" s="9" t="s">
        <v>1296</v>
      </c>
      <c r="B296" s="9" t="s">
        <v>1247</v>
      </c>
      <c r="D296" s="10" t="s">
        <v>2684</v>
      </c>
      <c r="E296" s="2"/>
      <c r="F296" s="2"/>
      <c r="G296" s="2"/>
      <c r="H296" s="2"/>
      <c r="I296" s="2"/>
      <c r="J296" s="2"/>
      <c r="K296" s="2"/>
      <c r="L296" s="2"/>
      <c r="M296" s="2"/>
      <c r="N296" s="2"/>
      <c r="O296" s="2"/>
      <c r="P296" s="2"/>
      <c r="Q296" s="2" t="s">
        <v>120</v>
      </c>
      <c r="R296" s="9">
        <v>318003</v>
      </c>
      <c r="S296" s="9">
        <v>318000</v>
      </c>
      <c r="T296" s="10" t="s">
        <v>3656</v>
      </c>
      <c r="U296" s="10"/>
      <c r="V296" s="9" t="s">
        <v>75</v>
      </c>
      <c r="W296" s="46">
        <v>42206</v>
      </c>
      <c r="X296" s="46">
        <v>42026</v>
      </c>
      <c r="Y296" s="9">
        <v>2960</v>
      </c>
    </row>
    <row r="297" spans="1:25" ht="26.4" x14ac:dyDescent="0.25">
      <c r="A297" s="9" t="s">
        <v>1302</v>
      </c>
      <c r="B297" s="9" t="s">
        <v>75</v>
      </c>
      <c r="D297" s="10" t="s">
        <v>2685</v>
      </c>
      <c r="E297" s="2"/>
      <c r="F297" s="2"/>
      <c r="G297" s="2"/>
      <c r="H297" s="2"/>
      <c r="I297" s="2"/>
      <c r="J297" s="2"/>
      <c r="K297" s="2"/>
      <c r="L297" s="2"/>
      <c r="M297" s="2"/>
      <c r="N297" s="2"/>
      <c r="O297" s="2"/>
      <c r="P297" s="2"/>
      <c r="Q297" s="2" t="s">
        <v>120</v>
      </c>
      <c r="R297" s="9">
        <v>318004</v>
      </c>
      <c r="S297" s="9">
        <v>318000</v>
      </c>
      <c r="T297" s="10" t="s">
        <v>3656</v>
      </c>
      <c r="U297" s="10"/>
      <c r="V297" s="9" t="s">
        <v>75</v>
      </c>
      <c r="W297" s="46">
        <v>42206</v>
      </c>
      <c r="X297" s="46">
        <v>42026</v>
      </c>
      <c r="Y297" s="9">
        <v>2970</v>
      </c>
    </row>
    <row r="298" spans="1:25" ht="26.4" x14ac:dyDescent="0.25">
      <c r="A298" s="9" t="s">
        <v>1302</v>
      </c>
      <c r="B298" s="9" t="s">
        <v>1156</v>
      </c>
      <c r="D298" s="10" t="s">
        <v>2686</v>
      </c>
      <c r="E298" s="2"/>
      <c r="F298" s="2"/>
      <c r="G298" s="2"/>
      <c r="H298" s="2"/>
      <c r="I298" s="2"/>
      <c r="J298" s="2"/>
      <c r="K298" s="2"/>
      <c r="L298" s="2"/>
      <c r="M298" s="2"/>
      <c r="N298" s="2"/>
      <c r="O298" s="2"/>
      <c r="P298" s="2"/>
      <c r="Q298" s="2" t="s">
        <v>120</v>
      </c>
      <c r="R298" s="9">
        <v>318005</v>
      </c>
      <c r="S298" s="9">
        <v>318000</v>
      </c>
      <c r="T298" s="10" t="s">
        <v>3656</v>
      </c>
      <c r="U298" s="10"/>
      <c r="V298" s="9" t="s">
        <v>75</v>
      </c>
      <c r="W298" s="46">
        <v>42206</v>
      </c>
      <c r="X298" s="46">
        <v>42026</v>
      </c>
      <c r="Y298" s="9">
        <v>2980</v>
      </c>
    </row>
    <row r="299" spans="1:25" ht="26.4" x14ac:dyDescent="0.25">
      <c r="A299" s="9" t="s">
        <v>1302</v>
      </c>
      <c r="B299" s="9" t="s">
        <v>2673</v>
      </c>
      <c r="D299" s="10" t="s">
        <v>2687</v>
      </c>
      <c r="E299" s="2"/>
      <c r="F299" s="2"/>
      <c r="G299" s="2"/>
      <c r="H299" s="2"/>
      <c r="I299" s="2"/>
      <c r="J299" s="2"/>
      <c r="K299" s="2"/>
      <c r="L299" s="2"/>
      <c r="M299" s="2"/>
      <c r="N299" s="2"/>
      <c r="O299" s="2"/>
      <c r="P299" s="2"/>
      <c r="Q299" s="2" t="s">
        <v>120</v>
      </c>
      <c r="R299" s="9">
        <v>318006</v>
      </c>
      <c r="S299" s="9">
        <v>318000</v>
      </c>
      <c r="T299" s="10" t="s">
        <v>3656</v>
      </c>
      <c r="U299" s="10"/>
      <c r="V299" s="9" t="s">
        <v>75</v>
      </c>
      <c r="W299" s="46">
        <v>42206</v>
      </c>
      <c r="X299" s="46">
        <v>42026</v>
      </c>
      <c r="Y299" s="9">
        <v>2990</v>
      </c>
    </row>
    <row r="300" spans="1:25" ht="26.4" x14ac:dyDescent="0.25">
      <c r="A300" s="2" t="s">
        <v>657</v>
      </c>
      <c r="B300" s="2" t="s">
        <v>1212</v>
      </c>
      <c r="D300" s="4" t="s">
        <v>3211</v>
      </c>
      <c r="E300" s="2" t="s">
        <v>120</v>
      </c>
      <c r="F300" s="2" t="s">
        <v>120</v>
      </c>
      <c r="G300" s="2" t="s">
        <v>120</v>
      </c>
      <c r="H300" s="2" t="s">
        <v>120</v>
      </c>
      <c r="I300" s="2" t="s">
        <v>120</v>
      </c>
      <c r="J300" s="2"/>
      <c r="K300" s="2"/>
      <c r="L300" s="2"/>
      <c r="M300" s="2"/>
      <c r="N300" s="2"/>
      <c r="O300" s="2"/>
      <c r="P300" s="2"/>
      <c r="Q300" s="2"/>
      <c r="R300" s="9">
        <v>319001</v>
      </c>
      <c r="S300" s="9">
        <v>319000</v>
      </c>
      <c r="T300" s="10" t="s">
        <v>3656</v>
      </c>
      <c r="U300" s="10"/>
      <c r="V300" s="9" t="s">
        <v>75</v>
      </c>
      <c r="W300" s="46">
        <v>42206</v>
      </c>
      <c r="X300" s="46">
        <v>42026</v>
      </c>
      <c r="Y300" s="9">
        <v>3000</v>
      </c>
    </row>
    <row r="301" spans="1:25" ht="26.4" x14ac:dyDescent="0.25">
      <c r="A301" s="2" t="s">
        <v>657</v>
      </c>
      <c r="B301" s="2" t="s">
        <v>1216</v>
      </c>
      <c r="D301" s="4" t="s">
        <v>3212</v>
      </c>
      <c r="E301" s="2" t="s">
        <v>120</v>
      </c>
      <c r="F301" s="2" t="s">
        <v>120</v>
      </c>
      <c r="G301" s="2" t="s">
        <v>120</v>
      </c>
      <c r="H301" s="2" t="s">
        <v>120</v>
      </c>
      <c r="I301" s="2" t="s">
        <v>120</v>
      </c>
      <c r="J301" s="2"/>
      <c r="K301" s="2"/>
      <c r="L301" s="2"/>
      <c r="M301" s="2"/>
      <c r="N301" s="2"/>
      <c r="O301" s="2"/>
      <c r="P301" s="2"/>
      <c r="Q301" s="2"/>
      <c r="R301" s="9">
        <v>319002</v>
      </c>
      <c r="S301" s="9">
        <v>319000</v>
      </c>
      <c r="T301" s="10" t="s">
        <v>3656</v>
      </c>
      <c r="U301" s="10"/>
      <c r="V301" s="9" t="s">
        <v>75</v>
      </c>
      <c r="W301" s="46">
        <v>42206</v>
      </c>
      <c r="X301" s="46">
        <v>42026</v>
      </c>
      <c r="Y301" s="9">
        <v>3010</v>
      </c>
    </row>
    <row r="302" spans="1:25" ht="26.4" x14ac:dyDescent="0.25">
      <c r="A302" s="2" t="s">
        <v>657</v>
      </c>
      <c r="B302" s="2" t="s">
        <v>3033</v>
      </c>
      <c r="D302" s="4" t="s">
        <v>3213</v>
      </c>
      <c r="E302" s="2" t="s">
        <v>120</v>
      </c>
      <c r="F302" s="2" t="s">
        <v>120</v>
      </c>
      <c r="G302" s="2" t="s">
        <v>120</v>
      </c>
      <c r="H302" s="2" t="s">
        <v>120</v>
      </c>
      <c r="I302" s="2" t="s">
        <v>120</v>
      </c>
      <c r="J302" s="2"/>
      <c r="K302" s="2"/>
      <c r="L302" s="2"/>
      <c r="M302" s="2"/>
      <c r="N302" s="2"/>
      <c r="O302" s="2"/>
      <c r="P302" s="2"/>
      <c r="Q302" s="2"/>
      <c r="R302" s="9">
        <v>319003</v>
      </c>
      <c r="S302" s="9">
        <v>319000</v>
      </c>
      <c r="T302" s="10" t="s">
        <v>3656</v>
      </c>
      <c r="U302" s="10"/>
      <c r="V302" s="9" t="s">
        <v>75</v>
      </c>
      <c r="W302" s="46">
        <v>42206</v>
      </c>
      <c r="X302" s="46">
        <v>42026</v>
      </c>
      <c r="Y302" s="9">
        <v>3020</v>
      </c>
    </row>
    <row r="303" spans="1:25" ht="26.4" x14ac:dyDescent="0.25">
      <c r="A303" s="2" t="s">
        <v>672</v>
      </c>
      <c r="B303" s="2" t="s">
        <v>3034</v>
      </c>
      <c r="D303" s="4" t="s">
        <v>3214</v>
      </c>
      <c r="E303" s="2" t="s">
        <v>120</v>
      </c>
      <c r="F303" s="2" t="s">
        <v>120</v>
      </c>
      <c r="G303" s="2" t="s">
        <v>120</v>
      </c>
      <c r="H303" s="2" t="s">
        <v>120</v>
      </c>
      <c r="I303" s="2" t="s">
        <v>120</v>
      </c>
      <c r="J303" s="2"/>
      <c r="K303" s="2"/>
      <c r="L303" s="2"/>
      <c r="M303" s="2"/>
      <c r="N303" s="2"/>
      <c r="O303" s="2"/>
      <c r="P303" s="2"/>
      <c r="Q303" s="2"/>
      <c r="R303" s="9">
        <v>320001</v>
      </c>
      <c r="S303" s="9">
        <v>320000</v>
      </c>
      <c r="T303" s="10" t="s">
        <v>3656</v>
      </c>
      <c r="U303" s="10"/>
      <c r="V303" s="9" t="s">
        <v>75</v>
      </c>
      <c r="W303" s="46">
        <v>42206</v>
      </c>
      <c r="X303" s="46">
        <v>42026</v>
      </c>
      <c r="Y303" s="9">
        <v>3030</v>
      </c>
    </row>
    <row r="304" spans="1:25" ht="26.4" x14ac:dyDescent="0.25">
      <c r="A304" s="2" t="s">
        <v>672</v>
      </c>
      <c r="B304" s="2" t="s">
        <v>3035</v>
      </c>
      <c r="D304" s="4" t="s">
        <v>3215</v>
      </c>
      <c r="E304" s="2" t="s">
        <v>120</v>
      </c>
      <c r="F304" s="2" t="s">
        <v>120</v>
      </c>
      <c r="G304" s="2" t="s">
        <v>120</v>
      </c>
      <c r="H304" s="2" t="s">
        <v>120</v>
      </c>
      <c r="I304" s="2" t="s">
        <v>120</v>
      </c>
      <c r="J304" s="2"/>
      <c r="K304" s="2"/>
      <c r="L304" s="2"/>
      <c r="M304" s="2"/>
      <c r="N304" s="2"/>
      <c r="O304" s="2"/>
      <c r="P304" s="2"/>
      <c r="Q304" s="2"/>
      <c r="R304" s="9">
        <v>320002</v>
      </c>
      <c r="S304" s="9">
        <v>320000</v>
      </c>
      <c r="T304" s="10" t="s">
        <v>3656</v>
      </c>
      <c r="U304" s="10"/>
      <c r="V304" s="9" t="s">
        <v>75</v>
      </c>
      <c r="W304" s="46">
        <v>42206</v>
      </c>
      <c r="X304" s="46">
        <v>42026</v>
      </c>
      <c r="Y304" s="9">
        <v>3040</v>
      </c>
    </row>
    <row r="305" spans="1:25" ht="26.4" x14ac:dyDescent="0.25">
      <c r="A305" s="2" t="s">
        <v>672</v>
      </c>
      <c r="B305" s="2" t="s">
        <v>3036</v>
      </c>
      <c r="D305" s="4" t="s">
        <v>3216</v>
      </c>
      <c r="E305" s="2" t="s">
        <v>120</v>
      </c>
      <c r="F305" s="2" t="s">
        <v>120</v>
      </c>
      <c r="G305" s="2" t="s">
        <v>120</v>
      </c>
      <c r="H305" s="2" t="s">
        <v>120</v>
      </c>
      <c r="I305" s="2" t="s">
        <v>120</v>
      </c>
      <c r="J305" s="2"/>
      <c r="K305" s="2"/>
      <c r="L305" s="2"/>
      <c r="M305" s="2"/>
      <c r="N305" s="2"/>
      <c r="O305" s="2"/>
      <c r="P305" s="2"/>
      <c r="Q305" s="2"/>
      <c r="R305" s="9">
        <v>320003</v>
      </c>
      <c r="S305" s="9">
        <v>320000</v>
      </c>
      <c r="T305" s="10" t="s">
        <v>3656</v>
      </c>
      <c r="U305" s="10"/>
      <c r="V305" s="9" t="s">
        <v>75</v>
      </c>
      <c r="W305" s="46">
        <v>42206</v>
      </c>
      <c r="X305" s="46">
        <v>42026</v>
      </c>
      <c r="Y305" s="9">
        <v>3050</v>
      </c>
    </row>
    <row r="306" spans="1:25" ht="26.4" x14ac:dyDescent="0.25">
      <c r="A306" s="2" t="s">
        <v>672</v>
      </c>
      <c r="B306" s="2" t="s">
        <v>96</v>
      </c>
      <c r="D306" s="4" t="s">
        <v>3217</v>
      </c>
      <c r="E306" s="2" t="s">
        <v>120</v>
      </c>
      <c r="F306" s="2" t="s">
        <v>120</v>
      </c>
      <c r="G306" s="2" t="s">
        <v>120</v>
      </c>
      <c r="H306" s="2" t="s">
        <v>120</v>
      </c>
      <c r="I306" s="2" t="s">
        <v>120</v>
      </c>
      <c r="J306" s="2"/>
      <c r="K306" s="2"/>
      <c r="L306" s="2"/>
      <c r="M306" s="2"/>
      <c r="N306" s="2"/>
      <c r="O306" s="2"/>
      <c r="P306" s="2"/>
      <c r="Q306" s="2"/>
      <c r="R306" s="9">
        <v>320004</v>
      </c>
      <c r="S306" s="9">
        <v>320000</v>
      </c>
      <c r="T306" s="10" t="s">
        <v>3656</v>
      </c>
      <c r="U306" s="10"/>
      <c r="V306" s="9" t="s">
        <v>75</v>
      </c>
      <c r="W306" s="46">
        <v>42206</v>
      </c>
      <c r="X306" s="46">
        <v>42026</v>
      </c>
      <c r="Y306" s="9">
        <v>3060</v>
      </c>
    </row>
    <row r="307" spans="1:25" ht="26.4" x14ac:dyDescent="0.25">
      <c r="A307" s="2" t="s">
        <v>672</v>
      </c>
      <c r="B307" s="2" t="s">
        <v>3037</v>
      </c>
      <c r="D307" s="4" t="s">
        <v>3218</v>
      </c>
      <c r="E307" s="2" t="s">
        <v>120</v>
      </c>
      <c r="F307" s="2" t="s">
        <v>120</v>
      </c>
      <c r="G307" s="2" t="s">
        <v>120</v>
      </c>
      <c r="H307" s="2" t="s">
        <v>120</v>
      </c>
      <c r="I307" s="2" t="s">
        <v>120</v>
      </c>
      <c r="J307" s="2"/>
      <c r="K307" s="2"/>
      <c r="L307" s="2"/>
      <c r="M307" s="2"/>
      <c r="N307" s="2"/>
      <c r="O307" s="2"/>
      <c r="P307" s="2"/>
      <c r="Q307" s="2"/>
      <c r="R307" s="9">
        <v>320005</v>
      </c>
      <c r="S307" s="9">
        <v>320000</v>
      </c>
      <c r="T307" s="10" t="s">
        <v>3656</v>
      </c>
      <c r="U307" s="10"/>
      <c r="V307" s="9" t="s">
        <v>75</v>
      </c>
      <c r="W307" s="46">
        <v>42206</v>
      </c>
      <c r="X307" s="46">
        <v>42026</v>
      </c>
      <c r="Y307" s="9">
        <v>3070</v>
      </c>
    </row>
    <row r="308" spans="1:25" ht="26.4" x14ac:dyDescent="0.25">
      <c r="A308" s="2" t="s">
        <v>672</v>
      </c>
      <c r="B308" s="2" t="s">
        <v>3038</v>
      </c>
      <c r="D308" s="4" t="s">
        <v>3219</v>
      </c>
      <c r="E308" s="2" t="s">
        <v>120</v>
      </c>
      <c r="F308" s="2" t="s">
        <v>120</v>
      </c>
      <c r="G308" s="2" t="s">
        <v>120</v>
      </c>
      <c r="H308" s="2" t="s">
        <v>120</v>
      </c>
      <c r="I308" s="2" t="s">
        <v>120</v>
      </c>
      <c r="J308" s="2"/>
      <c r="K308" s="2"/>
      <c r="L308" s="2"/>
      <c r="M308" s="2"/>
      <c r="N308" s="2"/>
      <c r="O308" s="2"/>
      <c r="P308" s="2"/>
      <c r="Q308" s="2"/>
      <c r="R308" s="9">
        <v>320006</v>
      </c>
      <c r="S308" s="9">
        <v>320000</v>
      </c>
      <c r="T308" s="10" t="s">
        <v>3656</v>
      </c>
      <c r="U308" s="10"/>
      <c r="V308" s="9" t="s">
        <v>75</v>
      </c>
      <c r="W308" s="46">
        <v>42206</v>
      </c>
      <c r="X308" s="46">
        <v>42026</v>
      </c>
      <c r="Y308" s="9">
        <v>3080</v>
      </c>
    </row>
    <row r="309" spans="1:25" ht="26.4" x14ac:dyDescent="0.25">
      <c r="A309" s="2" t="s">
        <v>672</v>
      </c>
      <c r="B309" s="2" t="s">
        <v>3039</v>
      </c>
      <c r="D309" s="4" t="s">
        <v>3220</v>
      </c>
      <c r="E309" s="2" t="s">
        <v>120</v>
      </c>
      <c r="F309" s="2" t="s">
        <v>120</v>
      </c>
      <c r="G309" s="2" t="s">
        <v>120</v>
      </c>
      <c r="H309" s="2" t="s">
        <v>120</v>
      </c>
      <c r="I309" s="2" t="s">
        <v>120</v>
      </c>
      <c r="J309" s="2"/>
      <c r="K309" s="2"/>
      <c r="L309" s="2"/>
      <c r="M309" s="2"/>
      <c r="N309" s="2"/>
      <c r="O309" s="2"/>
      <c r="P309" s="2"/>
      <c r="Q309" s="2"/>
      <c r="R309" s="9">
        <v>320007</v>
      </c>
      <c r="S309" s="9">
        <v>320000</v>
      </c>
      <c r="T309" s="10" t="s">
        <v>3656</v>
      </c>
      <c r="U309" s="10"/>
      <c r="V309" s="9" t="s">
        <v>75</v>
      </c>
      <c r="W309" s="46">
        <v>42206</v>
      </c>
      <c r="X309" s="46">
        <v>42026</v>
      </c>
      <c r="Y309" s="9">
        <v>3090</v>
      </c>
    </row>
    <row r="310" spans="1:25" ht="26.4" x14ac:dyDescent="0.25">
      <c r="A310" s="2" t="s">
        <v>672</v>
      </c>
      <c r="B310" s="2" t="s">
        <v>3040</v>
      </c>
      <c r="D310" s="4" t="s">
        <v>3221</v>
      </c>
      <c r="E310" s="2" t="s">
        <v>120</v>
      </c>
      <c r="F310" s="2" t="s">
        <v>120</v>
      </c>
      <c r="G310" s="2" t="s">
        <v>120</v>
      </c>
      <c r="H310" s="2" t="s">
        <v>120</v>
      </c>
      <c r="I310" s="2" t="s">
        <v>120</v>
      </c>
      <c r="J310" s="2"/>
      <c r="K310" s="2"/>
      <c r="L310" s="2"/>
      <c r="M310" s="2"/>
      <c r="N310" s="2"/>
      <c r="O310" s="2"/>
      <c r="P310" s="2"/>
      <c r="Q310" s="2"/>
      <c r="R310" s="9">
        <v>320008</v>
      </c>
      <c r="S310" s="9">
        <v>320000</v>
      </c>
      <c r="T310" s="10" t="s">
        <v>3656</v>
      </c>
      <c r="U310" s="10"/>
      <c r="V310" s="9" t="s">
        <v>75</v>
      </c>
      <c r="W310" s="46">
        <v>42206</v>
      </c>
      <c r="X310" s="46">
        <v>42026</v>
      </c>
      <c r="Y310" s="9">
        <v>3100</v>
      </c>
    </row>
    <row r="311" spans="1:25" ht="26.4" x14ac:dyDescent="0.25">
      <c r="A311" s="2" t="s">
        <v>672</v>
      </c>
      <c r="B311" s="2" t="s">
        <v>3041</v>
      </c>
      <c r="D311" s="4" t="s">
        <v>3222</v>
      </c>
      <c r="E311" s="2" t="s">
        <v>120</v>
      </c>
      <c r="F311" s="2" t="s">
        <v>120</v>
      </c>
      <c r="G311" s="2" t="s">
        <v>120</v>
      </c>
      <c r="H311" s="2" t="s">
        <v>120</v>
      </c>
      <c r="I311" s="2" t="s">
        <v>120</v>
      </c>
      <c r="J311" s="2"/>
      <c r="K311" s="2"/>
      <c r="L311" s="2"/>
      <c r="M311" s="2"/>
      <c r="N311" s="2"/>
      <c r="O311" s="2"/>
      <c r="P311" s="2"/>
      <c r="Q311" s="2"/>
      <c r="R311" s="9">
        <v>320009</v>
      </c>
      <c r="S311" s="9">
        <v>320000</v>
      </c>
      <c r="T311" s="10" t="s">
        <v>3656</v>
      </c>
      <c r="U311" s="10"/>
      <c r="V311" s="9" t="s">
        <v>75</v>
      </c>
      <c r="W311" s="46">
        <v>42206</v>
      </c>
      <c r="X311" s="46">
        <v>42026</v>
      </c>
      <c r="Y311" s="9">
        <v>3110</v>
      </c>
    </row>
    <row r="312" spans="1:25" ht="26.4" x14ac:dyDescent="0.25">
      <c r="A312" s="2" t="s">
        <v>672</v>
      </c>
      <c r="B312" s="2" t="s">
        <v>816</v>
      </c>
      <c r="D312" s="4" t="s">
        <v>3223</v>
      </c>
      <c r="E312" s="2" t="s">
        <v>120</v>
      </c>
      <c r="F312" s="2" t="s">
        <v>120</v>
      </c>
      <c r="G312" s="2" t="s">
        <v>120</v>
      </c>
      <c r="H312" s="2" t="s">
        <v>120</v>
      </c>
      <c r="I312" s="2" t="s">
        <v>120</v>
      </c>
      <c r="J312" s="2"/>
      <c r="K312" s="2"/>
      <c r="L312" s="2"/>
      <c r="M312" s="2"/>
      <c r="N312" s="2"/>
      <c r="O312" s="2"/>
      <c r="P312" s="2"/>
      <c r="Q312" s="2"/>
      <c r="R312" s="9">
        <v>320010</v>
      </c>
      <c r="S312" s="9">
        <v>320000</v>
      </c>
      <c r="T312" s="10" t="s">
        <v>3656</v>
      </c>
      <c r="U312" s="10"/>
      <c r="V312" s="9" t="s">
        <v>75</v>
      </c>
      <c r="W312" s="46">
        <v>42206</v>
      </c>
      <c r="X312" s="46">
        <v>42026</v>
      </c>
      <c r="Y312" s="9">
        <v>3120</v>
      </c>
    </row>
    <row r="313" spans="1:25" ht="26.4" x14ac:dyDescent="0.25">
      <c r="A313" s="2" t="s">
        <v>672</v>
      </c>
      <c r="B313" s="2" t="s">
        <v>1268</v>
      </c>
      <c r="D313" s="4" t="s">
        <v>3224</v>
      </c>
      <c r="E313" s="2" t="s">
        <v>120</v>
      </c>
      <c r="F313" s="2" t="s">
        <v>120</v>
      </c>
      <c r="G313" s="2" t="s">
        <v>120</v>
      </c>
      <c r="H313" s="2" t="s">
        <v>120</v>
      </c>
      <c r="I313" s="2" t="s">
        <v>120</v>
      </c>
      <c r="J313" s="2"/>
      <c r="K313" s="2"/>
      <c r="L313" s="2"/>
      <c r="M313" s="2"/>
      <c r="N313" s="2"/>
      <c r="O313" s="2"/>
      <c r="P313" s="2"/>
      <c r="Q313" s="2"/>
      <c r="R313" s="9">
        <v>320011</v>
      </c>
      <c r="S313" s="9">
        <v>320000</v>
      </c>
      <c r="T313" s="10" t="s">
        <v>3656</v>
      </c>
      <c r="U313" s="10"/>
      <c r="V313" s="9" t="s">
        <v>75</v>
      </c>
      <c r="W313" s="46">
        <v>42206</v>
      </c>
      <c r="X313" s="46">
        <v>42026</v>
      </c>
      <c r="Y313" s="9">
        <v>3130</v>
      </c>
    </row>
    <row r="314" spans="1:25" ht="26.4" x14ac:dyDescent="0.25">
      <c r="A314" s="2" t="s">
        <v>672</v>
      </c>
      <c r="B314" s="2" t="s">
        <v>3042</v>
      </c>
      <c r="D314" s="4" t="s">
        <v>3225</v>
      </c>
      <c r="E314" s="2" t="s">
        <v>120</v>
      </c>
      <c r="F314" s="2" t="s">
        <v>120</v>
      </c>
      <c r="G314" s="2" t="s">
        <v>120</v>
      </c>
      <c r="H314" s="2" t="s">
        <v>120</v>
      </c>
      <c r="I314" s="2" t="s">
        <v>120</v>
      </c>
      <c r="J314" s="2"/>
      <c r="K314" s="2"/>
      <c r="L314" s="2"/>
      <c r="M314" s="2"/>
      <c r="N314" s="2"/>
      <c r="O314" s="2"/>
      <c r="P314" s="2"/>
      <c r="Q314" s="2"/>
      <c r="R314" s="9">
        <v>320012</v>
      </c>
      <c r="S314" s="9">
        <v>320000</v>
      </c>
      <c r="T314" s="10" t="s">
        <v>3656</v>
      </c>
      <c r="U314" s="10"/>
      <c r="V314" s="9" t="s">
        <v>75</v>
      </c>
      <c r="W314" s="46">
        <v>42206</v>
      </c>
      <c r="X314" s="46">
        <v>42026</v>
      </c>
      <c r="Y314" s="9">
        <v>3140</v>
      </c>
    </row>
    <row r="315" spans="1:25" ht="26.4" x14ac:dyDescent="0.25">
      <c r="A315" s="2" t="s">
        <v>672</v>
      </c>
      <c r="B315" s="2" t="s">
        <v>800</v>
      </c>
      <c r="D315" s="4" t="s">
        <v>3226</v>
      </c>
      <c r="E315" s="2" t="s">
        <v>120</v>
      </c>
      <c r="F315" s="2" t="s">
        <v>120</v>
      </c>
      <c r="G315" s="2" t="s">
        <v>120</v>
      </c>
      <c r="H315" s="2" t="s">
        <v>120</v>
      </c>
      <c r="I315" s="2" t="s">
        <v>120</v>
      </c>
      <c r="J315" s="2"/>
      <c r="K315" s="2"/>
      <c r="L315" s="2"/>
      <c r="M315" s="2"/>
      <c r="N315" s="2"/>
      <c r="O315" s="2"/>
      <c r="P315" s="2"/>
      <c r="Q315" s="2"/>
      <c r="R315" s="9">
        <v>320013</v>
      </c>
      <c r="S315" s="9">
        <v>320000</v>
      </c>
      <c r="T315" s="10" t="s">
        <v>3656</v>
      </c>
      <c r="U315" s="10"/>
      <c r="V315" s="9" t="s">
        <v>75</v>
      </c>
      <c r="W315" s="46">
        <v>42206</v>
      </c>
      <c r="X315" s="46">
        <v>42026</v>
      </c>
      <c r="Y315" s="9">
        <v>3150</v>
      </c>
    </row>
    <row r="316" spans="1:25" ht="26.4" x14ac:dyDescent="0.25">
      <c r="A316" s="2" t="s">
        <v>672</v>
      </c>
      <c r="B316" s="2" t="s">
        <v>3043</v>
      </c>
      <c r="D316" s="4" t="s">
        <v>3227</v>
      </c>
      <c r="E316" s="2" t="s">
        <v>120</v>
      </c>
      <c r="F316" s="2" t="s">
        <v>120</v>
      </c>
      <c r="G316" s="2" t="s">
        <v>120</v>
      </c>
      <c r="H316" s="2" t="s">
        <v>120</v>
      </c>
      <c r="I316" s="2" t="s">
        <v>120</v>
      </c>
      <c r="J316" s="2"/>
      <c r="K316" s="2"/>
      <c r="L316" s="2"/>
      <c r="M316" s="2"/>
      <c r="N316" s="2"/>
      <c r="O316" s="2"/>
      <c r="P316" s="2"/>
      <c r="Q316" s="2"/>
      <c r="R316" s="9">
        <v>320014</v>
      </c>
      <c r="S316" s="9">
        <v>320000</v>
      </c>
      <c r="T316" s="10" t="s">
        <v>3656</v>
      </c>
      <c r="U316" s="10"/>
      <c r="V316" s="9" t="s">
        <v>75</v>
      </c>
      <c r="W316" s="46">
        <v>42206</v>
      </c>
      <c r="X316" s="46">
        <v>42026</v>
      </c>
      <c r="Y316" s="9">
        <v>3160</v>
      </c>
    </row>
    <row r="317" spans="1:25" ht="26.4" x14ac:dyDescent="0.25">
      <c r="A317" s="2" t="s">
        <v>1299</v>
      </c>
      <c r="B317" s="2" t="s">
        <v>3044</v>
      </c>
      <c r="D317" s="4" t="s">
        <v>3228</v>
      </c>
      <c r="E317" s="2"/>
      <c r="F317" s="2"/>
      <c r="G317" s="2"/>
      <c r="H317" s="2"/>
      <c r="I317" s="2"/>
      <c r="J317" s="2"/>
      <c r="K317" s="2"/>
      <c r="L317" s="2"/>
      <c r="M317" s="2"/>
      <c r="N317" s="2"/>
      <c r="O317" s="2"/>
      <c r="P317" s="2"/>
      <c r="Q317" s="2" t="s">
        <v>120</v>
      </c>
      <c r="R317" s="9">
        <v>321001</v>
      </c>
      <c r="S317" s="9">
        <v>321000</v>
      </c>
      <c r="T317" s="10" t="s">
        <v>3656</v>
      </c>
      <c r="U317" s="10"/>
      <c r="V317" s="9" t="s">
        <v>75</v>
      </c>
      <c r="W317" s="46">
        <v>42206</v>
      </c>
      <c r="X317" s="46">
        <v>42026</v>
      </c>
      <c r="Y317" s="9">
        <v>3170</v>
      </c>
    </row>
    <row r="318" spans="1:25" ht="26.4" x14ac:dyDescent="0.25">
      <c r="A318" s="2" t="s">
        <v>1299</v>
      </c>
      <c r="B318" s="2" t="s">
        <v>3045</v>
      </c>
      <c r="D318" s="4" t="s">
        <v>3229</v>
      </c>
      <c r="E318" s="2"/>
      <c r="F318" s="2"/>
      <c r="G318" s="2"/>
      <c r="H318" s="2"/>
      <c r="I318" s="2"/>
      <c r="J318" s="2"/>
      <c r="K318" s="2"/>
      <c r="L318" s="2"/>
      <c r="M318" s="2"/>
      <c r="N318" s="2"/>
      <c r="O318" s="2"/>
      <c r="P318" s="2"/>
      <c r="Q318" s="2" t="s">
        <v>120</v>
      </c>
      <c r="R318" s="9">
        <v>321002</v>
      </c>
      <c r="S318" s="9">
        <v>321000</v>
      </c>
      <c r="T318" s="10" t="s">
        <v>3656</v>
      </c>
      <c r="U318" s="10"/>
      <c r="V318" s="9" t="s">
        <v>75</v>
      </c>
      <c r="W318" s="46">
        <v>42206</v>
      </c>
      <c r="X318" s="46">
        <v>42026</v>
      </c>
      <c r="Y318" s="9">
        <v>3180</v>
      </c>
    </row>
    <row r="319" spans="1:25" ht="26.4" x14ac:dyDescent="0.25">
      <c r="A319" s="2" t="s">
        <v>1299</v>
      </c>
      <c r="B319" s="2" t="s">
        <v>3046</v>
      </c>
      <c r="D319" s="4" t="s">
        <v>3230</v>
      </c>
      <c r="E319" s="2"/>
      <c r="F319" s="2"/>
      <c r="G319" s="2"/>
      <c r="H319" s="2"/>
      <c r="I319" s="2"/>
      <c r="J319" s="2"/>
      <c r="K319" s="2"/>
      <c r="L319" s="2"/>
      <c r="M319" s="2"/>
      <c r="N319" s="2"/>
      <c r="O319" s="2"/>
      <c r="P319" s="2"/>
      <c r="Q319" s="2" t="s">
        <v>120</v>
      </c>
      <c r="R319" s="9">
        <v>321003</v>
      </c>
      <c r="S319" s="9">
        <v>321000</v>
      </c>
      <c r="T319" s="10" t="s">
        <v>3656</v>
      </c>
      <c r="U319" s="10"/>
      <c r="V319" s="9" t="s">
        <v>75</v>
      </c>
      <c r="W319" s="46">
        <v>42206</v>
      </c>
      <c r="X319" s="46">
        <v>42026</v>
      </c>
      <c r="Y319" s="9">
        <v>3190</v>
      </c>
    </row>
    <row r="320" spans="1:25" ht="26.4" x14ac:dyDescent="0.25">
      <c r="A320" s="2" t="s">
        <v>351</v>
      </c>
      <c r="B320" s="2" t="s">
        <v>3047</v>
      </c>
      <c r="D320" s="4" t="s">
        <v>3231</v>
      </c>
      <c r="E320" s="2" t="s">
        <v>120</v>
      </c>
      <c r="F320" s="2" t="s">
        <v>120</v>
      </c>
      <c r="G320" s="2" t="s">
        <v>120</v>
      </c>
      <c r="H320" s="2" t="s">
        <v>120</v>
      </c>
      <c r="I320" s="2" t="s">
        <v>120</v>
      </c>
      <c r="J320" s="2" t="s">
        <v>120</v>
      </c>
      <c r="K320" s="2" t="s">
        <v>120</v>
      </c>
      <c r="L320" s="2" t="s">
        <v>120</v>
      </c>
      <c r="M320" s="2" t="s">
        <v>120</v>
      </c>
      <c r="N320" s="2"/>
      <c r="O320" s="2"/>
      <c r="P320" s="2"/>
      <c r="Q320" s="2"/>
      <c r="R320" s="9">
        <v>322001</v>
      </c>
      <c r="S320" s="9">
        <v>322000</v>
      </c>
      <c r="T320" s="10" t="s">
        <v>3656</v>
      </c>
      <c r="U320" s="10"/>
      <c r="V320" s="9" t="s">
        <v>75</v>
      </c>
      <c r="W320" s="46">
        <v>42206</v>
      </c>
      <c r="X320" s="46">
        <v>42026</v>
      </c>
      <c r="Y320" s="9">
        <v>3200</v>
      </c>
    </row>
    <row r="321" spans="1:25" ht="26.4" x14ac:dyDescent="0.25">
      <c r="A321" s="2" t="s">
        <v>351</v>
      </c>
      <c r="B321" s="2" t="s">
        <v>3048</v>
      </c>
      <c r="D321" s="4" t="s">
        <v>3232</v>
      </c>
      <c r="E321" s="2" t="s">
        <v>120</v>
      </c>
      <c r="F321" s="2" t="s">
        <v>120</v>
      </c>
      <c r="G321" s="2" t="s">
        <v>120</v>
      </c>
      <c r="H321" s="2" t="s">
        <v>120</v>
      </c>
      <c r="I321" s="2" t="s">
        <v>120</v>
      </c>
      <c r="J321" s="2" t="s">
        <v>120</v>
      </c>
      <c r="K321" s="2" t="s">
        <v>120</v>
      </c>
      <c r="L321" s="2" t="s">
        <v>120</v>
      </c>
      <c r="M321" s="2" t="s">
        <v>120</v>
      </c>
      <c r="N321" s="2"/>
      <c r="O321" s="2"/>
      <c r="P321" s="2"/>
      <c r="Q321" s="2"/>
      <c r="R321" s="9">
        <v>322002</v>
      </c>
      <c r="S321" s="9">
        <v>322000</v>
      </c>
      <c r="T321" s="10" t="s">
        <v>3656</v>
      </c>
      <c r="U321" s="10"/>
      <c r="V321" s="9" t="s">
        <v>75</v>
      </c>
      <c r="W321" s="46">
        <v>42206</v>
      </c>
      <c r="X321" s="46">
        <v>42026</v>
      </c>
      <c r="Y321" s="9">
        <v>3210</v>
      </c>
    </row>
    <row r="322" spans="1:25" ht="39.6" x14ac:dyDescent="0.25">
      <c r="A322" s="2" t="s">
        <v>351</v>
      </c>
      <c r="B322" s="2" t="s">
        <v>3049</v>
      </c>
      <c r="D322" s="4" t="s">
        <v>3233</v>
      </c>
      <c r="E322" s="2" t="s">
        <v>120</v>
      </c>
      <c r="F322" s="2" t="s">
        <v>120</v>
      </c>
      <c r="G322" s="2" t="s">
        <v>120</v>
      </c>
      <c r="H322" s="2" t="s">
        <v>120</v>
      </c>
      <c r="I322" s="2" t="s">
        <v>120</v>
      </c>
      <c r="J322" s="2" t="s">
        <v>120</v>
      </c>
      <c r="K322" s="2" t="s">
        <v>120</v>
      </c>
      <c r="L322" s="2" t="s">
        <v>120</v>
      </c>
      <c r="M322" s="2" t="s">
        <v>120</v>
      </c>
      <c r="N322" s="2"/>
      <c r="O322" s="2"/>
      <c r="P322" s="2"/>
      <c r="Q322" s="2"/>
      <c r="R322" s="9">
        <v>322003</v>
      </c>
      <c r="S322" s="9">
        <v>322000</v>
      </c>
      <c r="T322" s="10" t="s">
        <v>3656</v>
      </c>
      <c r="U322" s="10"/>
      <c r="V322" s="9" t="s">
        <v>75</v>
      </c>
      <c r="W322" s="46">
        <v>42206</v>
      </c>
      <c r="X322" s="46">
        <v>42026</v>
      </c>
      <c r="Y322" s="9">
        <v>3220</v>
      </c>
    </row>
    <row r="323" spans="1:25" ht="26.4" x14ac:dyDescent="0.25">
      <c r="A323" s="2" t="s">
        <v>351</v>
      </c>
      <c r="B323" s="2" t="s">
        <v>3050</v>
      </c>
      <c r="D323" s="4" t="s">
        <v>3234</v>
      </c>
      <c r="E323" s="2" t="s">
        <v>120</v>
      </c>
      <c r="F323" s="2" t="s">
        <v>120</v>
      </c>
      <c r="G323" s="2" t="s">
        <v>120</v>
      </c>
      <c r="H323" s="2" t="s">
        <v>120</v>
      </c>
      <c r="I323" s="2" t="s">
        <v>120</v>
      </c>
      <c r="J323" s="2" t="s">
        <v>120</v>
      </c>
      <c r="K323" s="2" t="s">
        <v>120</v>
      </c>
      <c r="L323" s="2" t="s">
        <v>120</v>
      </c>
      <c r="M323" s="2" t="s">
        <v>120</v>
      </c>
      <c r="N323" s="2"/>
      <c r="O323" s="2"/>
      <c r="P323" s="2"/>
      <c r="Q323" s="2"/>
      <c r="R323" s="9">
        <v>322004</v>
      </c>
      <c r="S323" s="9">
        <v>322000</v>
      </c>
      <c r="T323" s="10" t="s">
        <v>3656</v>
      </c>
      <c r="U323" s="10"/>
      <c r="V323" s="9" t="s">
        <v>75</v>
      </c>
      <c r="W323" s="46">
        <v>42206</v>
      </c>
      <c r="X323" s="46">
        <v>42026</v>
      </c>
      <c r="Y323" s="9">
        <v>3230</v>
      </c>
    </row>
    <row r="324" spans="1:25" ht="26.4" x14ac:dyDescent="0.25">
      <c r="A324" s="2" t="s">
        <v>351</v>
      </c>
      <c r="B324" s="2" t="s">
        <v>3051</v>
      </c>
      <c r="D324" s="4" t="s">
        <v>3438</v>
      </c>
      <c r="E324" s="2" t="s">
        <v>120</v>
      </c>
      <c r="F324" s="2" t="s">
        <v>120</v>
      </c>
      <c r="G324" s="2" t="s">
        <v>120</v>
      </c>
      <c r="H324" s="2" t="s">
        <v>120</v>
      </c>
      <c r="I324" s="2" t="s">
        <v>120</v>
      </c>
      <c r="J324" s="2" t="s">
        <v>120</v>
      </c>
      <c r="K324" s="2" t="s">
        <v>120</v>
      </c>
      <c r="L324" s="2" t="s">
        <v>120</v>
      </c>
      <c r="M324" s="2" t="s">
        <v>120</v>
      </c>
      <c r="N324" s="2"/>
      <c r="O324" s="2"/>
      <c r="P324" s="2"/>
      <c r="Q324" s="2"/>
      <c r="R324" s="9">
        <v>322005</v>
      </c>
      <c r="S324" s="9">
        <v>322000</v>
      </c>
      <c r="T324" s="10" t="s">
        <v>3656</v>
      </c>
      <c r="U324" s="10"/>
      <c r="V324" s="9" t="s">
        <v>75</v>
      </c>
      <c r="W324" s="46">
        <v>42206</v>
      </c>
      <c r="X324" s="46">
        <v>42026</v>
      </c>
      <c r="Y324" s="9">
        <v>3240</v>
      </c>
    </row>
    <row r="325" spans="1:25" ht="26.4" x14ac:dyDescent="0.25">
      <c r="A325" s="2" t="s">
        <v>351</v>
      </c>
      <c r="B325" s="2" t="s">
        <v>3052</v>
      </c>
      <c r="D325" s="4" t="s">
        <v>3439</v>
      </c>
      <c r="E325" s="2" t="s">
        <v>120</v>
      </c>
      <c r="F325" s="2" t="s">
        <v>120</v>
      </c>
      <c r="G325" s="2" t="s">
        <v>120</v>
      </c>
      <c r="H325" s="2" t="s">
        <v>120</v>
      </c>
      <c r="I325" s="2" t="s">
        <v>120</v>
      </c>
      <c r="J325" s="2" t="s">
        <v>120</v>
      </c>
      <c r="K325" s="2" t="s">
        <v>120</v>
      </c>
      <c r="L325" s="2" t="s">
        <v>120</v>
      </c>
      <c r="M325" s="2" t="s">
        <v>120</v>
      </c>
      <c r="N325" s="2"/>
      <c r="O325" s="2"/>
      <c r="P325" s="2"/>
      <c r="Q325" s="2"/>
      <c r="R325" s="9">
        <v>322006</v>
      </c>
      <c r="S325" s="9">
        <v>322000</v>
      </c>
      <c r="T325" s="10" t="s">
        <v>3656</v>
      </c>
      <c r="U325" s="10"/>
      <c r="V325" s="9" t="s">
        <v>75</v>
      </c>
      <c r="W325" s="46">
        <v>42206</v>
      </c>
      <c r="X325" s="46">
        <v>42026</v>
      </c>
      <c r="Y325" s="9">
        <v>3250</v>
      </c>
    </row>
    <row r="326" spans="1:25" ht="39.6" x14ac:dyDescent="0.25">
      <c r="A326" s="2" t="s">
        <v>351</v>
      </c>
      <c r="B326" s="2" t="s">
        <v>3053</v>
      </c>
      <c r="D326" s="4" t="s">
        <v>3440</v>
      </c>
      <c r="E326" s="2" t="s">
        <v>120</v>
      </c>
      <c r="F326" s="2" t="s">
        <v>120</v>
      </c>
      <c r="G326" s="2" t="s">
        <v>120</v>
      </c>
      <c r="H326" s="2" t="s">
        <v>120</v>
      </c>
      <c r="I326" s="2" t="s">
        <v>120</v>
      </c>
      <c r="J326" s="2" t="s">
        <v>120</v>
      </c>
      <c r="K326" s="2" t="s">
        <v>120</v>
      </c>
      <c r="L326" s="2" t="s">
        <v>120</v>
      </c>
      <c r="M326" s="2" t="s">
        <v>120</v>
      </c>
      <c r="N326" s="2"/>
      <c r="O326" s="2"/>
      <c r="P326" s="2"/>
      <c r="Q326" s="2"/>
      <c r="R326" s="9">
        <v>322007</v>
      </c>
      <c r="S326" s="9">
        <v>322000</v>
      </c>
      <c r="T326" s="10" t="s">
        <v>3656</v>
      </c>
      <c r="U326" s="10"/>
      <c r="V326" s="9" t="s">
        <v>75</v>
      </c>
      <c r="W326" s="46">
        <v>42206</v>
      </c>
      <c r="X326" s="46">
        <v>42026</v>
      </c>
      <c r="Y326" s="9">
        <v>3260</v>
      </c>
    </row>
    <row r="327" spans="1:25" ht="26.4" x14ac:dyDescent="0.25">
      <c r="A327" s="2" t="s">
        <v>351</v>
      </c>
      <c r="B327" s="2" t="s">
        <v>1266</v>
      </c>
      <c r="D327" s="4" t="s">
        <v>3235</v>
      </c>
      <c r="E327" s="2" t="s">
        <v>120</v>
      </c>
      <c r="F327" s="2" t="s">
        <v>120</v>
      </c>
      <c r="G327" s="2" t="s">
        <v>120</v>
      </c>
      <c r="H327" s="2" t="s">
        <v>120</v>
      </c>
      <c r="I327" s="2" t="s">
        <v>120</v>
      </c>
      <c r="J327" s="2" t="s">
        <v>120</v>
      </c>
      <c r="K327" s="2" t="s">
        <v>120</v>
      </c>
      <c r="L327" s="2" t="s">
        <v>120</v>
      </c>
      <c r="M327" s="2" t="s">
        <v>120</v>
      </c>
      <c r="N327" s="2"/>
      <c r="O327" s="2"/>
      <c r="P327" s="2"/>
      <c r="Q327" s="2"/>
      <c r="R327" s="9">
        <v>322008</v>
      </c>
      <c r="S327" s="9">
        <v>322000</v>
      </c>
      <c r="T327" s="10" t="s">
        <v>3656</v>
      </c>
      <c r="U327" s="10"/>
      <c r="V327" s="9" t="s">
        <v>75</v>
      </c>
      <c r="W327" s="46">
        <v>42206</v>
      </c>
      <c r="X327" s="46">
        <v>42026</v>
      </c>
      <c r="Y327" s="9">
        <v>3270</v>
      </c>
    </row>
    <row r="328" spans="1:25" ht="26.4" x14ac:dyDescent="0.25">
      <c r="A328" s="2" t="s">
        <v>351</v>
      </c>
      <c r="B328" s="2" t="s">
        <v>3054</v>
      </c>
      <c r="D328" s="4" t="s">
        <v>3236</v>
      </c>
      <c r="E328" s="2" t="s">
        <v>120</v>
      </c>
      <c r="F328" s="2" t="s">
        <v>120</v>
      </c>
      <c r="G328" s="2" t="s">
        <v>120</v>
      </c>
      <c r="H328" s="2" t="s">
        <v>120</v>
      </c>
      <c r="I328" s="2" t="s">
        <v>120</v>
      </c>
      <c r="J328" s="2" t="s">
        <v>120</v>
      </c>
      <c r="K328" s="2" t="s">
        <v>120</v>
      </c>
      <c r="L328" s="2" t="s">
        <v>120</v>
      </c>
      <c r="M328" s="2" t="s">
        <v>120</v>
      </c>
      <c r="N328" s="2"/>
      <c r="O328" s="2"/>
      <c r="P328" s="2"/>
      <c r="Q328" s="2"/>
      <c r="R328" s="9">
        <v>322009</v>
      </c>
      <c r="S328" s="9">
        <v>322000</v>
      </c>
      <c r="T328" s="10" t="s">
        <v>3656</v>
      </c>
      <c r="U328" s="10"/>
      <c r="V328" s="9" t="s">
        <v>75</v>
      </c>
      <c r="W328" s="46">
        <v>42206</v>
      </c>
      <c r="X328" s="46">
        <v>42026</v>
      </c>
      <c r="Y328" s="9">
        <v>3280</v>
      </c>
    </row>
    <row r="329" spans="1:25" ht="26.4" x14ac:dyDescent="0.25">
      <c r="A329" s="2" t="s">
        <v>351</v>
      </c>
      <c r="B329" s="2" t="s">
        <v>3055</v>
      </c>
      <c r="D329" s="4" t="s">
        <v>3237</v>
      </c>
      <c r="E329" s="2" t="s">
        <v>120</v>
      </c>
      <c r="F329" s="2" t="s">
        <v>120</v>
      </c>
      <c r="G329" s="2" t="s">
        <v>120</v>
      </c>
      <c r="H329" s="2" t="s">
        <v>120</v>
      </c>
      <c r="I329" s="2" t="s">
        <v>120</v>
      </c>
      <c r="J329" s="2" t="s">
        <v>120</v>
      </c>
      <c r="K329" s="2" t="s">
        <v>120</v>
      </c>
      <c r="L329" s="2" t="s">
        <v>120</v>
      </c>
      <c r="M329" s="2" t="s">
        <v>120</v>
      </c>
      <c r="N329" s="2"/>
      <c r="O329" s="2"/>
      <c r="P329" s="2"/>
      <c r="Q329" s="2"/>
      <c r="R329" s="9">
        <v>322010</v>
      </c>
      <c r="S329" s="9">
        <v>322000</v>
      </c>
      <c r="T329" s="10" t="s">
        <v>3656</v>
      </c>
      <c r="U329" s="10"/>
      <c r="V329" s="9" t="s">
        <v>75</v>
      </c>
      <c r="W329" s="46">
        <v>42206</v>
      </c>
      <c r="X329" s="46">
        <v>42026</v>
      </c>
      <c r="Y329" s="9">
        <v>3290</v>
      </c>
    </row>
    <row r="330" spans="1:25" ht="26.4" x14ac:dyDescent="0.25">
      <c r="A330" s="2" t="s">
        <v>351</v>
      </c>
      <c r="B330" s="2" t="s">
        <v>3056</v>
      </c>
      <c r="D330" s="4" t="s">
        <v>3238</v>
      </c>
      <c r="E330" s="2" t="s">
        <v>120</v>
      </c>
      <c r="F330" s="2" t="s">
        <v>120</v>
      </c>
      <c r="G330" s="2" t="s">
        <v>120</v>
      </c>
      <c r="H330" s="2" t="s">
        <v>120</v>
      </c>
      <c r="I330" s="2" t="s">
        <v>120</v>
      </c>
      <c r="J330" s="2" t="s">
        <v>120</v>
      </c>
      <c r="K330" s="2" t="s">
        <v>120</v>
      </c>
      <c r="L330" s="2" t="s">
        <v>120</v>
      </c>
      <c r="M330" s="2" t="s">
        <v>120</v>
      </c>
      <c r="N330" s="2"/>
      <c r="O330" s="2"/>
      <c r="P330" s="2"/>
      <c r="Q330" s="2"/>
      <c r="R330" s="9">
        <v>322011</v>
      </c>
      <c r="S330" s="9">
        <v>322000</v>
      </c>
      <c r="T330" s="10" t="s">
        <v>3656</v>
      </c>
      <c r="U330" s="10"/>
      <c r="V330" s="9" t="s">
        <v>75</v>
      </c>
      <c r="W330" s="46">
        <v>42206</v>
      </c>
      <c r="X330" s="46">
        <v>42026</v>
      </c>
      <c r="Y330" s="9">
        <v>3300</v>
      </c>
    </row>
    <row r="331" spans="1:25" ht="26.4" x14ac:dyDescent="0.25">
      <c r="A331" s="2" t="s">
        <v>351</v>
      </c>
      <c r="B331" s="2" t="s">
        <v>3057</v>
      </c>
      <c r="D331" s="4" t="s">
        <v>3239</v>
      </c>
      <c r="E331" s="2" t="s">
        <v>120</v>
      </c>
      <c r="F331" s="2" t="s">
        <v>120</v>
      </c>
      <c r="G331" s="2" t="s">
        <v>120</v>
      </c>
      <c r="H331" s="2" t="s">
        <v>120</v>
      </c>
      <c r="I331" s="2" t="s">
        <v>120</v>
      </c>
      <c r="J331" s="2" t="s">
        <v>120</v>
      </c>
      <c r="K331" s="2" t="s">
        <v>120</v>
      </c>
      <c r="L331" s="2" t="s">
        <v>120</v>
      </c>
      <c r="M331" s="2" t="s">
        <v>120</v>
      </c>
      <c r="N331" s="2"/>
      <c r="O331" s="2"/>
      <c r="P331" s="2"/>
      <c r="Q331" s="2"/>
      <c r="R331" s="9">
        <v>322012</v>
      </c>
      <c r="S331" s="9">
        <v>322000</v>
      </c>
      <c r="T331" s="10" t="s">
        <v>3656</v>
      </c>
      <c r="U331" s="10"/>
      <c r="V331" s="9" t="s">
        <v>75</v>
      </c>
      <c r="W331" s="46">
        <v>42206</v>
      </c>
      <c r="X331" s="46">
        <v>42026</v>
      </c>
      <c r="Y331" s="9">
        <v>3310</v>
      </c>
    </row>
    <row r="332" spans="1:25" ht="26.4" x14ac:dyDescent="0.25">
      <c r="A332" s="2" t="s">
        <v>351</v>
      </c>
      <c r="B332" s="2" t="s">
        <v>2540</v>
      </c>
      <c r="D332" s="4" t="s">
        <v>3240</v>
      </c>
      <c r="E332" s="2" t="s">
        <v>120</v>
      </c>
      <c r="F332" s="2" t="s">
        <v>120</v>
      </c>
      <c r="G332" s="2" t="s">
        <v>120</v>
      </c>
      <c r="H332" s="2" t="s">
        <v>120</v>
      </c>
      <c r="I332" s="2" t="s">
        <v>120</v>
      </c>
      <c r="J332" s="2" t="s">
        <v>120</v>
      </c>
      <c r="K332" s="2" t="s">
        <v>120</v>
      </c>
      <c r="L332" s="2" t="s">
        <v>120</v>
      </c>
      <c r="M332" s="2" t="s">
        <v>120</v>
      </c>
      <c r="N332" s="2"/>
      <c r="O332" s="2"/>
      <c r="P332" s="2"/>
      <c r="Q332" s="2"/>
      <c r="R332" s="9">
        <v>322013</v>
      </c>
      <c r="S332" s="9">
        <v>322000</v>
      </c>
      <c r="T332" s="10" t="s">
        <v>3656</v>
      </c>
      <c r="U332" s="10"/>
      <c r="V332" s="9" t="s">
        <v>75</v>
      </c>
      <c r="W332" s="46">
        <v>42206</v>
      </c>
      <c r="X332" s="46">
        <v>42026</v>
      </c>
      <c r="Y332" s="9">
        <v>3320</v>
      </c>
    </row>
    <row r="333" spans="1:25" ht="26.4" x14ac:dyDescent="0.25">
      <c r="A333" s="2" t="s">
        <v>2050</v>
      </c>
      <c r="B333" s="2" t="s">
        <v>2465</v>
      </c>
      <c r="D333" s="4" t="s">
        <v>3241</v>
      </c>
      <c r="E333" s="2"/>
      <c r="F333" s="2"/>
      <c r="G333" s="2"/>
      <c r="H333" s="2"/>
      <c r="I333" s="2"/>
      <c r="J333" s="2"/>
      <c r="K333" s="2"/>
      <c r="L333" s="2"/>
      <c r="M333" s="2"/>
      <c r="N333" s="2"/>
      <c r="O333" s="2"/>
      <c r="P333" s="2" t="s">
        <v>120</v>
      </c>
      <c r="Q333" s="2"/>
      <c r="R333" s="9">
        <v>323001</v>
      </c>
      <c r="S333" s="9">
        <v>323000</v>
      </c>
      <c r="T333" s="10" t="s">
        <v>3656</v>
      </c>
      <c r="U333" s="10"/>
      <c r="V333" s="9" t="s">
        <v>75</v>
      </c>
      <c r="W333" s="46">
        <v>42206</v>
      </c>
      <c r="X333" s="46">
        <v>42026</v>
      </c>
      <c r="Y333" s="9">
        <v>3330</v>
      </c>
    </row>
    <row r="334" spans="1:25" ht="26.4" x14ac:dyDescent="0.25">
      <c r="A334" s="2" t="s">
        <v>2050</v>
      </c>
      <c r="B334" s="2" t="s">
        <v>2464</v>
      </c>
      <c r="D334" s="4" t="s">
        <v>3242</v>
      </c>
      <c r="E334" s="2"/>
      <c r="F334" s="2"/>
      <c r="G334" s="2"/>
      <c r="H334" s="2"/>
      <c r="I334" s="2"/>
      <c r="J334" s="2"/>
      <c r="K334" s="2"/>
      <c r="L334" s="2"/>
      <c r="M334" s="2"/>
      <c r="N334" s="2"/>
      <c r="O334" s="2"/>
      <c r="P334" s="2" t="s">
        <v>120</v>
      </c>
      <c r="Q334" s="2"/>
      <c r="R334" s="9">
        <v>323002</v>
      </c>
      <c r="S334" s="9">
        <v>323000</v>
      </c>
      <c r="T334" s="10" t="s">
        <v>3656</v>
      </c>
      <c r="U334" s="10"/>
      <c r="V334" s="9" t="s">
        <v>75</v>
      </c>
      <c r="W334" s="46">
        <v>42206</v>
      </c>
      <c r="X334" s="46">
        <v>42026</v>
      </c>
      <c r="Y334" s="9">
        <v>3340</v>
      </c>
    </row>
    <row r="335" spans="1:25" ht="26.4" x14ac:dyDescent="0.25">
      <c r="A335" s="2" t="s">
        <v>2050</v>
      </c>
      <c r="B335" s="2" t="s">
        <v>2463</v>
      </c>
      <c r="D335" s="4" t="s">
        <v>3243</v>
      </c>
      <c r="E335" s="2"/>
      <c r="F335" s="2"/>
      <c r="G335" s="2"/>
      <c r="H335" s="2"/>
      <c r="I335" s="2"/>
      <c r="J335" s="2"/>
      <c r="K335" s="2"/>
      <c r="L335" s="2"/>
      <c r="M335" s="2"/>
      <c r="N335" s="2"/>
      <c r="O335" s="2"/>
      <c r="P335" s="2" t="s">
        <v>120</v>
      </c>
      <c r="Q335" s="2"/>
      <c r="R335" s="9">
        <v>323003</v>
      </c>
      <c r="S335" s="9">
        <v>323000</v>
      </c>
      <c r="T335" s="10" t="s">
        <v>3656</v>
      </c>
      <c r="U335" s="10"/>
      <c r="V335" s="9" t="s">
        <v>75</v>
      </c>
      <c r="W335" s="46">
        <v>42206</v>
      </c>
      <c r="X335" s="46">
        <v>42026</v>
      </c>
      <c r="Y335" s="9">
        <v>3350</v>
      </c>
    </row>
    <row r="336" spans="1:25" ht="26.4" x14ac:dyDescent="0.25">
      <c r="A336" s="2" t="s">
        <v>2050</v>
      </c>
      <c r="B336" s="2" t="s">
        <v>2151</v>
      </c>
      <c r="D336" s="4" t="s">
        <v>3244</v>
      </c>
      <c r="E336" s="2"/>
      <c r="F336" s="2"/>
      <c r="G336" s="2"/>
      <c r="H336" s="2"/>
      <c r="I336" s="2"/>
      <c r="J336" s="2"/>
      <c r="K336" s="2"/>
      <c r="L336" s="2"/>
      <c r="M336" s="2"/>
      <c r="N336" s="2"/>
      <c r="O336" s="2"/>
      <c r="P336" s="2" t="s">
        <v>120</v>
      </c>
      <c r="Q336" s="2"/>
      <c r="R336" s="9">
        <v>323004</v>
      </c>
      <c r="S336" s="9">
        <v>323000</v>
      </c>
      <c r="T336" s="10" t="s">
        <v>3656</v>
      </c>
      <c r="U336" s="10"/>
      <c r="V336" s="9" t="s">
        <v>75</v>
      </c>
      <c r="W336" s="46">
        <v>42206</v>
      </c>
      <c r="X336" s="46">
        <v>42026</v>
      </c>
      <c r="Y336" s="9">
        <v>3360</v>
      </c>
    </row>
    <row r="337" spans="1:25" ht="26.4" x14ac:dyDescent="0.25">
      <c r="A337" s="2" t="s">
        <v>2050</v>
      </c>
      <c r="B337" s="2" t="s">
        <v>3058</v>
      </c>
      <c r="D337" s="4" t="s">
        <v>3245</v>
      </c>
      <c r="E337" s="2"/>
      <c r="F337" s="2"/>
      <c r="G337" s="2"/>
      <c r="H337" s="2"/>
      <c r="I337" s="2"/>
      <c r="J337" s="2"/>
      <c r="K337" s="2"/>
      <c r="L337" s="2"/>
      <c r="M337" s="2"/>
      <c r="N337" s="2"/>
      <c r="O337" s="2"/>
      <c r="P337" s="2" t="s">
        <v>120</v>
      </c>
      <c r="Q337" s="2"/>
      <c r="R337" s="9">
        <v>323005</v>
      </c>
      <c r="S337" s="9">
        <v>323000</v>
      </c>
      <c r="T337" s="10" t="s">
        <v>3656</v>
      </c>
      <c r="U337" s="10"/>
      <c r="V337" s="9" t="s">
        <v>75</v>
      </c>
      <c r="W337" s="46">
        <v>42206</v>
      </c>
      <c r="X337" s="46">
        <v>42026</v>
      </c>
      <c r="Y337" s="9">
        <v>3370</v>
      </c>
    </row>
    <row r="338" spans="1:25" ht="26.4" x14ac:dyDescent="0.25">
      <c r="A338" s="2" t="s">
        <v>2050</v>
      </c>
      <c r="B338" s="2" t="s">
        <v>1178</v>
      </c>
      <c r="D338" s="4" t="s">
        <v>3246</v>
      </c>
      <c r="E338" s="2"/>
      <c r="F338" s="2"/>
      <c r="G338" s="2"/>
      <c r="H338" s="2"/>
      <c r="I338" s="2"/>
      <c r="J338" s="2"/>
      <c r="K338" s="2"/>
      <c r="L338" s="2"/>
      <c r="M338" s="2"/>
      <c r="N338" s="2"/>
      <c r="O338" s="2"/>
      <c r="P338" s="2" t="s">
        <v>120</v>
      </c>
      <c r="Q338" s="2"/>
      <c r="R338" s="9">
        <v>323006</v>
      </c>
      <c r="S338" s="9">
        <v>323000</v>
      </c>
      <c r="T338" s="10" t="s">
        <v>3656</v>
      </c>
      <c r="U338" s="10"/>
      <c r="V338" s="9" t="s">
        <v>75</v>
      </c>
      <c r="W338" s="46">
        <v>42206</v>
      </c>
      <c r="X338" s="46">
        <v>42026</v>
      </c>
      <c r="Y338" s="9">
        <v>3380</v>
      </c>
    </row>
    <row r="339" spans="1:25" ht="26.4" x14ac:dyDescent="0.25">
      <c r="A339" s="2" t="s">
        <v>2050</v>
      </c>
      <c r="B339" s="2" t="s">
        <v>3059</v>
      </c>
      <c r="D339" s="4" t="s">
        <v>3441</v>
      </c>
      <c r="E339" s="2"/>
      <c r="F339" s="2"/>
      <c r="G339" s="2"/>
      <c r="H339" s="2"/>
      <c r="I339" s="2"/>
      <c r="J339" s="2"/>
      <c r="K339" s="2"/>
      <c r="L339" s="2"/>
      <c r="M339" s="2"/>
      <c r="N339" s="2"/>
      <c r="O339" s="2"/>
      <c r="P339" s="2" t="s">
        <v>120</v>
      </c>
      <c r="Q339" s="2"/>
      <c r="R339" s="9">
        <v>323007</v>
      </c>
      <c r="S339" s="9">
        <v>323000</v>
      </c>
      <c r="T339" s="10" t="s">
        <v>3656</v>
      </c>
      <c r="U339" s="10"/>
      <c r="V339" s="9" t="s">
        <v>75</v>
      </c>
      <c r="W339" s="46">
        <v>42206</v>
      </c>
      <c r="X339" s="46">
        <v>42026</v>
      </c>
      <c r="Y339" s="9">
        <v>3390</v>
      </c>
    </row>
    <row r="340" spans="1:25" ht="26.4" x14ac:dyDescent="0.25">
      <c r="A340" s="2" t="s">
        <v>2050</v>
      </c>
      <c r="B340" s="2" t="s">
        <v>2462</v>
      </c>
      <c r="D340" s="4" t="s">
        <v>3247</v>
      </c>
      <c r="E340" s="2"/>
      <c r="F340" s="2"/>
      <c r="G340" s="2"/>
      <c r="H340" s="2"/>
      <c r="I340" s="2"/>
      <c r="J340" s="2"/>
      <c r="K340" s="2"/>
      <c r="L340" s="2"/>
      <c r="M340" s="2"/>
      <c r="N340" s="2"/>
      <c r="O340" s="2"/>
      <c r="P340" s="2" t="s">
        <v>120</v>
      </c>
      <c r="Q340" s="2"/>
      <c r="R340" s="9">
        <v>323008</v>
      </c>
      <c r="S340" s="9">
        <v>323000</v>
      </c>
      <c r="T340" s="10" t="s">
        <v>3656</v>
      </c>
      <c r="U340" s="10"/>
      <c r="V340" s="9" t="s">
        <v>75</v>
      </c>
      <c r="W340" s="46">
        <v>42206</v>
      </c>
      <c r="X340" s="46">
        <v>42026</v>
      </c>
      <c r="Y340" s="9">
        <v>3400</v>
      </c>
    </row>
    <row r="341" spans="1:25" ht="26.4" x14ac:dyDescent="0.25">
      <c r="A341" s="2" t="s">
        <v>2050</v>
      </c>
      <c r="B341" s="2" t="s">
        <v>2461</v>
      </c>
      <c r="D341" s="4" t="s">
        <v>3248</v>
      </c>
      <c r="E341" s="2"/>
      <c r="F341" s="2"/>
      <c r="G341" s="2"/>
      <c r="H341" s="2"/>
      <c r="I341" s="2"/>
      <c r="J341" s="2"/>
      <c r="K341" s="2"/>
      <c r="L341" s="2"/>
      <c r="M341" s="2"/>
      <c r="N341" s="2"/>
      <c r="O341" s="2"/>
      <c r="P341" s="2" t="s">
        <v>120</v>
      </c>
      <c r="Q341" s="2"/>
      <c r="R341" s="9">
        <v>323009</v>
      </c>
      <c r="S341" s="9">
        <v>323000</v>
      </c>
      <c r="T341" s="10" t="s">
        <v>3656</v>
      </c>
      <c r="U341" s="10"/>
      <c r="V341" s="9" t="s">
        <v>75</v>
      </c>
      <c r="W341" s="46">
        <v>42206</v>
      </c>
      <c r="X341" s="46">
        <v>42026</v>
      </c>
      <c r="Y341" s="9">
        <v>3410</v>
      </c>
    </row>
    <row r="342" spans="1:25" ht="26.4" x14ac:dyDescent="0.25">
      <c r="A342" s="2" t="s">
        <v>2050</v>
      </c>
      <c r="B342" s="2" t="s">
        <v>2152</v>
      </c>
      <c r="D342" s="4" t="s">
        <v>3249</v>
      </c>
      <c r="E342" s="2"/>
      <c r="F342" s="2"/>
      <c r="G342" s="2"/>
      <c r="H342" s="2"/>
      <c r="I342" s="2"/>
      <c r="J342" s="2"/>
      <c r="K342" s="2"/>
      <c r="L342" s="2"/>
      <c r="M342" s="2"/>
      <c r="N342" s="2"/>
      <c r="O342" s="2"/>
      <c r="P342" s="2" t="s">
        <v>120</v>
      </c>
      <c r="Q342" s="2"/>
      <c r="R342" s="9">
        <v>323010</v>
      </c>
      <c r="S342" s="9">
        <v>323000</v>
      </c>
      <c r="T342" s="10" t="s">
        <v>3656</v>
      </c>
      <c r="U342" s="10"/>
      <c r="V342" s="9" t="s">
        <v>75</v>
      </c>
      <c r="W342" s="46">
        <v>42206</v>
      </c>
      <c r="X342" s="46">
        <v>42026</v>
      </c>
      <c r="Y342" s="9">
        <v>3420</v>
      </c>
    </row>
    <row r="343" spans="1:25" ht="26.4" x14ac:dyDescent="0.25">
      <c r="A343" s="2" t="s">
        <v>2050</v>
      </c>
      <c r="B343" s="2" t="s">
        <v>2150</v>
      </c>
      <c r="D343" s="4" t="s">
        <v>3250</v>
      </c>
      <c r="E343" s="2"/>
      <c r="F343" s="2"/>
      <c r="G343" s="2"/>
      <c r="H343" s="2"/>
      <c r="I343" s="2"/>
      <c r="J343" s="2"/>
      <c r="K343" s="2"/>
      <c r="L343" s="2"/>
      <c r="M343" s="2"/>
      <c r="N343" s="2"/>
      <c r="O343" s="2"/>
      <c r="P343" s="2" t="s">
        <v>120</v>
      </c>
      <c r="Q343" s="2"/>
      <c r="R343" s="9">
        <v>323011</v>
      </c>
      <c r="S343" s="9">
        <v>323000</v>
      </c>
      <c r="T343" s="10" t="s">
        <v>3656</v>
      </c>
      <c r="U343" s="10"/>
      <c r="V343" s="9" t="s">
        <v>75</v>
      </c>
      <c r="W343" s="46">
        <v>42206</v>
      </c>
      <c r="X343" s="46">
        <v>42026</v>
      </c>
      <c r="Y343" s="9">
        <v>3430</v>
      </c>
    </row>
    <row r="344" spans="1:25" ht="26.4" x14ac:dyDescent="0.25">
      <c r="A344" s="2" t="s">
        <v>2050</v>
      </c>
      <c r="B344" s="2" t="s">
        <v>1247</v>
      </c>
      <c r="D344" s="4" t="s">
        <v>3251</v>
      </c>
      <c r="E344" s="2"/>
      <c r="F344" s="2"/>
      <c r="G344" s="2"/>
      <c r="H344" s="2"/>
      <c r="I344" s="2"/>
      <c r="J344" s="2"/>
      <c r="K344" s="2"/>
      <c r="L344" s="2"/>
      <c r="M344" s="2"/>
      <c r="N344" s="2"/>
      <c r="O344" s="2"/>
      <c r="P344" s="2" t="s">
        <v>120</v>
      </c>
      <c r="Q344" s="2"/>
      <c r="R344" s="9">
        <v>323012</v>
      </c>
      <c r="S344" s="9">
        <v>323000</v>
      </c>
      <c r="T344" s="10" t="s">
        <v>3656</v>
      </c>
      <c r="U344" s="10"/>
      <c r="V344" s="9" t="s">
        <v>75</v>
      </c>
      <c r="W344" s="46">
        <v>42206</v>
      </c>
      <c r="X344" s="46">
        <v>42026</v>
      </c>
      <c r="Y344" s="9">
        <v>3440</v>
      </c>
    </row>
    <row r="345" spans="1:25" ht="26.4" x14ac:dyDescent="0.25">
      <c r="A345" s="2" t="s">
        <v>2050</v>
      </c>
      <c r="B345" s="2" t="s">
        <v>3060</v>
      </c>
      <c r="D345" s="4" t="s">
        <v>3252</v>
      </c>
      <c r="E345" s="2"/>
      <c r="F345" s="2"/>
      <c r="G345" s="2"/>
      <c r="H345" s="2"/>
      <c r="I345" s="2"/>
      <c r="J345" s="2"/>
      <c r="K345" s="2"/>
      <c r="L345" s="2"/>
      <c r="M345" s="2"/>
      <c r="N345" s="2"/>
      <c r="O345" s="2"/>
      <c r="P345" s="2" t="s">
        <v>120</v>
      </c>
      <c r="Q345" s="2"/>
      <c r="R345" s="9">
        <v>323013</v>
      </c>
      <c r="S345" s="9">
        <v>323000</v>
      </c>
      <c r="T345" s="10" t="s">
        <v>3656</v>
      </c>
      <c r="U345" s="10"/>
      <c r="V345" s="9" t="s">
        <v>75</v>
      </c>
      <c r="W345" s="46">
        <v>42206</v>
      </c>
      <c r="X345" s="46">
        <v>42026</v>
      </c>
      <c r="Y345" s="9">
        <v>3450</v>
      </c>
    </row>
    <row r="346" spans="1:25" ht="26.4" x14ac:dyDescent="0.25">
      <c r="A346" s="2" t="s">
        <v>2050</v>
      </c>
      <c r="B346" s="2" t="s">
        <v>2404</v>
      </c>
      <c r="D346" s="4" t="s">
        <v>3253</v>
      </c>
      <c r="E346" s="2"/>
      <c r="F346" s="2"/>
      <c r="G346" s="2"/>
      <c r="H346" s="2"/>
      <c r="I346" s="2"/>
      <c r="J346" s="2"/>
      <c r="K346" s="2"/>
      <c r="L346" s="2"/>
      <c r="M346" s="2"/>
      <c r="N346" s="2"/>
      <c r="O346" s="2"/>
      <c r="P346" s="2" t="s">
        <v>120</v>
      </c>
      <c r="Q346" s="2"/>
      <c r="R346" s="9">
        <v>323014</v>
      </c>
      <c r="S346" s="9">
        <v>323000</v>
      </c>
      <c r="T346" s="10" t="s">
        <v>3656</v>
      </c>
      <c r="U346" s="10"/>
      <c r="V346" s="9" t="s">
        <v>75</v>
      </c>
      <c r="W346" s="46">
        <v>42206</v>
      </c>
      <c r="X346" s="46">
        <v>42026</v>
      </c>
      <c r="Y346" s="9">
        <v>3460</v>
      </c>
    </row>
    <row r="347" spans="1:25" ht="26.4" x14ac:dyDescent="0.25">
      <c r="A347" s="2" t="s">
        <v>2050</v>
      </c>
      <c r="B347" s="2" t="s">
        <v>2460</v>
      </c>
      <c r="D347" s="4" t="s">
        <v>3254</v>
      </c>
      <c r="E347" s="2"/>
      <c r="F347" s="2"/>
      <c r="G347" s="2"/>
      <c r="H347" s="2"/>
      <c r="I347" s="2"/>
      <c r="J347" s="2"/>
      <c r="K347" s="2"/>
      <c r="L347" s="2"/>
      <c r="M347" s="2"/>
      <c r="N347" s="2"/>
      <c r="O347" s="2"/>
      <c r="P347" s="2" t="s">
        <v>120</v>
      </c>
      <c r="Q347" s="2"/>
      <c r="R347" s="9">
        <v>323015</v>
      </c>
      <c r="S347" s="9">
        <v>323000</v>
      </c>
      <c r="T347" s="10" t="s">
        <v>3656</v>
      </c>
      <c r="U347" s="10"/>
      <c r="V347" s="9" t="s">
        <v>75</v>
      </c>
      <c r="W347" s="46">
        <v>42206</v>
      </c>
      <c r="X347" s="46">
        <v>42026</v>
      </c>
      <c r="Y347" s="9">
        <v>3470</v>
      </c>
    </row>
    <row r="348" spans="1:25" ht="26.4" x14ac:dyDescent="0.25">
      <c r="A348" s="2" t="s">
        <v>2050</v>
      </c>
      <c r="B348" s="2" t="s">
        <v>2459</v>
      </c>
      <c r="D348" s="4" t="s">
        <v>3255</v>
      </c>
      <c r="E348" s="2"/>
      <c r="F348" s="2"/>
      <c r="G348" s="2"/>
      <c r="H348" s="2"/>
      <c r="I348" s="2"/>
      <c r="J348" s="2"/>
      <c r="K348" s="2"/>
      <c r="L348" s="2"/>
      <c r="M348" s="2"/>
      <c r="N348" s="2"/>
      <c r="O348" s="2"/>
      <c r="P348" s="2" t="s">
        <v>120</v>
      </c>
      <c r="Q348" s="2"/>
      <c r="R348" s="9">
        <v>323016</v>
      </c>
      <c r="S348" s="9">
        <v>323000</v>
      </c>
      <c r="T348" s="10" t="s">
        <v>3656</v>
      </c>
      <c r="U348" s="10"/>
      <c r="V348" s="9" t="s">
        <v>75</v>
      </c>
      <c r="W348" s="46">
        <v>42206</v>
      </c>
      <c r="X348" s="46">
        <v>42026</v>
      </c>
      <c r="Y348" s="9">
        <v>3480</v>
      </c>
    </row>
    <row r="349" spans="1:25" ht="26.4" x14ac:dyDescent="0.25">
      <c r="A349" s="2" t="s">
        <v>2050</v>
      </c>
      <c r="B349" s="2" t="s">
        <v>3061</v>
      </c>
      <c r="D349" s="4" t="s">
        <v>3256</v>
      </c>
      <c r="E349" s="2"/>
      <c r="F349" s="2"/>
      <c r="G349" s="2"/>
      <c r="H349" s="2"/>
      <c r="I349" s="2"/>
      <c r="J349" s="2"/>
      <c r="K349" s="2"/>
      <c r="L349" s="2"/>
      <c r="M349" s="2"/>
      <c r="N349" s="2"/>
      <c r="O349" s="2"/>
      <c r="P349" s="2" t="s">
        <v>120</v>
      </c>
      <c r="Q349" s="2"/>
      <c r="R349" s="9">
        <v>323017</v>
      </c>
      <c r="S349" s="9">
        <v>323000</v>
      </c>
      <c r="T349" s="10" t="s">
        <v>3656</v>
      </c>
      <c r="U349" s="10"/>
      <c r="V349" s="9" t="s">
        <v>75</v>
      </c>
      <c r="W349" s="46">
        <v>42206</v>
      </c>
      <c r="X349" s="46">
        <v>42026</v>
      </c>
      <c r="Y349" s="9">
        <v>3490</v>
      </c>
    </row>
    <row r="350" spans="1:25" ht="26.4" x14ac:dyDescent="0.25">
      <c r="A350" s="2" t="s">
        <v>902</v>
      </c>
      <c r="B350" s="2" t="s">
        <v>3084</v>
      </c>
      <c r="D350" s="4" t="s">
        <v>3277</v>
      </c>
      <c r="E350" s="2" t="s">
        <v>120</v>
      </c>
      <c r="F350" s="2" t="s">
        <v>120</v>
      </c>
      <c r="G350" s="2" t="s">
        <v>120</v>
      </c>
      <c r="H350" s="2"/>
      <c r="I350" s="2" t="s">
        <v>120</v>
      </c>
      <c r="J350" s="2" t="s">
        <v>120</v>
      </c>
      <c r="K350" s="2"/>
      <c r="L350" s="2"/>
      <c r="M350" s="2"/>
      <c r="N350" s="2"/>
      <c r="O350" s="2"/>
      <c r="P350" s="2"/>
      <c r="Q350" s="2"/>
      <c r="R350" s="9">
        <v>325001</v>
      </c>
      <c r="S350" s="9">
        <v>325000</v>
      </c>
      <c r="T350" s="10" t="s">
        <v>3656</v>
      </c>
      <c r="U350" s="10"/>
      <c r="V350" s="9" t="s">
        <v>75</v>
      </c>
      <c r="W350" s="46">
        <v>42206</v>
      </c>
      <c r="X350" s="46">
        <v>42026</v>
      </c>
      <c r="Y350" s="9">
        <v>3500</v>
      </c>
    </row>
    <row r="351" spans="1:25" ht="26.4" x14ac:dyDescent="0.25">
      <c r="A351" s="2" t="s">
        <v>902</v>
      </c>
      <c r="B351" s="2" t="s">
        <v>3085</v>
      </c>
      <c r="D351" s="4" t="s">
        <v>3278</v>
      </c>
      <c r="E351" s="2" t="s">
        <v>120</v>
      </c>
      <c r="F351" s="2" t="s">
        <v>120</v>
      </c>
      <c r="G351" s="2" t="s">
        <v>120</v>
      </c>
      <c r="H351" s="2"/>
      <c r="I351" s="2" t="s">
        <v>120</v>
      </c>
      <c r="J351" s="2" t="s">
        <v>120</v>
      </c>
      <c r="K351" s="2"/>
      <c r="L351" s="2"/>
      <c r="M351" s="2"/>
      <c r="N351" s="2"/>
      <c r="O351" s="2"/>
      <c r="P351" s="2"/>
      <c r="Q351" s="2"/>
      <c r="R351" s="9">
        <v>325002</v>
      </c>
      <c r="S351" s="9">
        <v>325000</v>
      </c>
      <c r="T351" s="10" t="s">
        <v>3656</v>
      </c>
      <c r="U351" s="10"/>
      <c r="V351" s="9" t="s">
        <v>75</v>
      </c>
      <c r="W351" s="46">
        <v>42206</v>
      </c>
      <c r="X351" s="46">
        <v>42026</v>
      </c>
      <c r="Y351" s="9">
        <v>3510</v>
      </c>
    </row>
    <row r="352" spans="1:25" ht="39.6" x14ac:dyDescent="0.25">
      <c r="A352" s="2" t="s">
        <v>902</v>
      </c>
      <c r="B352" s="2" t="s">
        <v>1267</v>
      </c>
      <c r="D352" s="4" t="s">
        <v>3279</v>
      </c>
      <c r="E352" s="2" t="s">
        <v>120</v>
      </c>
      <c r="F352" s="2" t="s">
        <v>120</v>
      </c>
      <c r="G352" s="2" t="s">
        <v>120</v>
      </c>
      <c r="H352" s="2"/>
      <c r="I352" s="2" t="s">
        <v>120</v>
      </c>
      <c r="J352" s="2" t="s">
        <v>120</v>
      </c>
      <c r="K352" s="2"/>
      <c r="L352" s="2"/>
      <c r="M352" s="2"/>
      <c r="N352" s="2"/>
      <c r="O352" s="2"/>
      <c r="P352" s="2"/>
      <c r="Q352" s="2"/>
      <c r="R352" s="9">
        <v>325003</v>
      </c>
      <c r="S352" s="9">
        <v>325000</v>
      </c>
      <c r="T352" s="10" t="s">
        <v>3656</v>
      </c>
      <c r="U352" s="10"/>
      <c r="V352" s="9" t="s">
        <v>75</v>
      </c>
      <c r="W352" s="46">
        <v>42206</v>
      </c>
      <c r="X352" s="46">
        <v>42026</v>
      </c>
      <c r="Y352" s="9">
        <v>3520</v>
      </c>
    </row>
    <row r="353" spans="1:25" ht="26.4" x14ac:dyDescent="0.25">
      <c r="A353" s="2" t="s">
        <v>902</v>
      </c>
      <c r="B353" s="2" t="s">
        <v>3086</v>
      </c>
      <c r="D353" s="4" t="s">
        <v>3280</v>
      </c>
      <c r="E353" s="2" t="s">
        <v>120</v>
      </c>
      <c r="F353" s="2" t="s">
        <v>120</v>
      </c>
      <c r="G353" s="2" t="s">
        <v>120</v>
      </c>
      <c r="H353" s="2"/>
      <c r="I353" s="2" t="s">
        <v>120</v>
      </c>
      <c r="J353" s="2" t="s">
        <v>120</v>
      </c>
      <c r="K353" s="2"/>
      <c r="L353" s="2"/>
      <c r="M353" s="2"/>
      <c r="N353" s="2"/>
      <c r="O353" s="2"/>
      <c r="P353" s="2"/>
      <c r="Q353" s="2"/>
      <c r="R353" s="9">
        <v>325004</v>
      </c>
      <c r="S353" s="9">
        <v>325000</v>
      </c>
      <c r="T353" s="10" t="s">
        <v>3656</v>
      </c>
      <c r="U353" s="10"/>
      <c r="V353" s="9" t="s">
        <v>75</v>
      </c>
      <c r="W353" s="46">
        <v>42206</v>
      </c>
      <c r="X353" s="46">
        <v>42026</v>
      </c>
      <c r="Y353" s="9">
        <v>3530</v>
      </c>
    </row>
    <row r="354" spans="1:25" ht="26.4" x14ac:dyDescent="0.25">
      <c r="A354" s="2" t="s">
        <v>902</v>
      </c>
      <c r="B354" s="2" t="s">
        <v>3087</v>
      </c>
      <c r="D354" s="4" t="s">
        <v>3281</v>
      </c>
      <c r="E354" s="2" t="s">
        <v>120</v>
      </c>
      <c r="F354" s="2" t="s">
        <v>120</v>
      </c>
      <c r="G354" s="2" t="s">
        <v>120</v>
      </c>
      <c r="H354" s="2"/>
      <c r="I354" s="2" t="s">
        <v>120</v>
      </c>
      <c r="J354" s="2" t="s">
        <v>120</v>
      </c>
      <c r="K354" s="2"/>
      <c r="L354" s="2"/>
      <c r="M354" s="2"/>
      <c r="N354" s="2"/>
      <c r="O354" s="2"/>
      <c r="P354" s="2"/>
      <c r="Q354" s="2"/>
      <c r="R354" s="9">
        <v>325005</v>
      </c>
      <c r="S354" s="9">
        <v>325000</v>
      </c>
      <c r="T354" s="10" t="s">
        <v>3656</v>
      </c>
      <c r="U354" s="10"/>
      <c r="V354" s="9" t="s">
        <v>75</v>
      </c>
      <c r="W354" s="46">
        <v>42206</v>
      </c>
      <c r="X354" s="46">
        <v>42026</v>
      </c>
      <c r="Y354" s="9">
        <v>3540</v>
      </c>
    </row>
    <row r="355" spans="1:25" ht="26.4" x14ac:dyDescent="0.25">
      <c r="A355" s="2" t="s">
        <v>902</v>
      </c>
      <c r="B355" s="2" t="s">
        <v>3088</v>
      </c>
      <c r="D355" s="4" t="s">
        <v>3282</v>
      </c>
      <c r="E355" s="2" t="s">
        <v>120</v>
      </c>
      <c r="F355" s="2" t="s">
        <v>120</v>
      </c>
      <c r="G355" s="2" t="s">
        <v>120</v>
      </c>
      <c r="H355" s="2"/>
      <c r="I355" s="2" t="s">
        <v>120</v>
      </c>
      <c r="J355" s="2" t="s">
        <v>120</v>
      </c>
      <c r="K355" s="2"/>
      <c r="L355" s="2"/>
      <c r="M355" s="2"/>
      <c r="N355" s="2"/>
      <c r="O355" s="2"/>
      <c r="P355" s="2"/>
      <c r="Q355" s="2"/>
      <c r="R355" s="9">
        <v>325006</v>
      </c>
      <c r="S355" s="9">
        <v>325000</v>
      </c>
      <c r="T355" s="10" t="s">
        <v>3656</v>
      </c>
      <c r="U355" s="10"/>
      <c r="V355" s="9" t="s">
        <v>75</v>
      </c>
      <c r="W355" s="46">
        <v>42206</v>
      </c>
      <c r="X355" s="46">
        <v>42026</v>
      </c>
      <c r="Y355" s="9">
        <v>3550</v>
      </c>
    </row>
    <row r="356" spans="1:25" ht="26.4" x14ac:dyDescent="0.25">
      <c r="A356" s="2" t="s">
        <v>2917</v>
      </c>
      <c r="B356" s="2" t="s">
        <v>3089</v>
      </c>
      <c r="D356" s="4" t="s">
        <v>3283</v>
      </c>
      <c r="E356" s="2" t="s">
        <v>120</v>
      </c>
      <c r="F356" s="2" t="s">
        <v>120</v>
      </c>
      <c r="G356" s="2" t="s">
        <v>120</v>
      </c>
      <c r="H356" s="2" t="s">
        <v>120</v>
      </c>
      <c r="I356" s="2" t="s">
        <v>120</v>
      </c>
      <c r="J356" s="2" t="s">
        <v>120</v>
      </c>
      <c r="K356" s="2" t="s">
        <v>120</v>
      </c>
      <c r="L356" s="2" t="s">
        <v>120</v>
      </c>
      <c r="M356" s="2" t="s">
        <v>120</v>
      </c>
      <c r="N356" s="2"/>
      <c r="O356" s="2"/>
      <c r="P356" s="2"/>
      <c r="Q356" s="2"/>
      <c r="R356" s="9">
        <v>326001</v>
      </c>
      <c r="S356" s="9">
        <v>326000</v>
      </c>
      <c r="T356" s="10" t="s">
        <v>3656</v>
      </c>
      <c r="U356" s="10"/>
      <c r="V356" s="9" t="s">
        <v>75</v>
      </c>
      <c r="W356" s="46">
        <v>42206</v>
      </c>
      <c r="X356" s="46">
        <v>42026</v>
      </c>
      <c r="Y356" s="9">
        <v>3560</v>
      </c>
    </row>
    <row r="357" spans="1:25" ht="39.6" x14ac:dyDescent="0.25">
      <c r="A357" s="2" t="s">
        <v>2917</v>
      </c>
      <c r="B357" s="2" t="s">
        <v>3049</v>
      </c>
      <c r="D357" s="4" t="s">
        <v>3233</v>
      </c>
      <c r="E357" s="2" t="s">
        <v>120</v>
      </c>
      <c r="F357" s="2" t="s">
        <v>120</v>
      </c>
      <c r="G357" s="2" t="s">
        <v>120</v>
      </c>
      <c r="H357" s="2" t="s">
        <v>120</v>
      </c>
      <c r="I357" s="2" t="s">
        <v>120</v>
      </c>
      <c r="J357" s="2" t="s">
        <v>120</v>
      </c>
      <c r="K357" s="2" t="s">
        <v>120</v>
      </c>
      <c r="L357" s="2" t="s">
        <v>120</v>
      </c>
      <c r="M357" s="2" t="s">
        <v>120</v>
      </c>
      <c r="N357" s="2"/>
      <c r="O357" s="2"/>
      <c r="P357" s="2"/>
      <c r="Q357" s="2"/>
      <c r="R357" s="9">
        <v>326002</v>
      </c>
      <c r="S357" s="9">
        <v>326000</v>
      </c>
      <c r="T357" s="10" t="s">
        <v>3656</v>
      </c>
      <c r="U357" s="10"/>
      <c r="V357" s="9" t="s">
        <v>75</v>
      </c>
      <c r="W357" s="46">
        <v>42206</v>
      </c>
      <c r="X357" s="46">
        <v>42026</v>
      </c>
      <c r="Y357" s="9">
        <v>3570</v>
      </c>
    </row>
    <row r="358" spans="1:25" ht="26.4" x14ac:dyDescent="0.25">
      <c r="A358" s="2" t="s">
        <v>2917</v>
      </c>
      <c r="B358" s="2" t="s">
        <v>3050</v>
      </c>
      <c r="D358" s="4" t="s">
        <v>3234</v>
      </c>
      <c r="E358" s="2" t="s">
        <v>120</v>
      </c>
      <c r="F358" s="2" t="s">
        <v>120</v>
      </c>
      <c r="G358" s="2" t="s">
        <v>120</v>
      </c>
      <c r="H358" s="2" t="s">
        <v>120</v>
      </c>
      <c r="I358" s="2" t="s">
        <v>120</v>
      </c>
      <c r="J358" s="2" t="s">
        <v>120</v>
      </c>
      <c r="K358" s="2" t="s">
        <v>120</v>
      </c>
      <c r="L358" s="2" t="s">
        <v>120</v>
      </c>
      <c r="M358" s="2" t="s">
        <v>120</v>
      </c>
      <c r="N358" s="2"/>
      <c r="O358" s="2"/>
      <c r="P358" s="2"/>
      <c r="Q358" s="2"/>
      <c r="R358" s="9">
        <v>326003</v>
      </c>
      <c r="S358" s="9">
        <v>326000</v>
      </c>
      <c r="T358" s="10" t="s">
        <v>3656</v>
      </c>
      <c r="U358" s="10"/>
      <c r="V358" s="9" t="s">
        <v>75</v>
      </c>
      <c r="W358" s="46">
        <v>42206</v>
      </c>
      <c r="X358" s="46">
        <v>42026</v>
      </c>
      <c r="Y358" s="9">
        <v>3580</v>
      </c>
    </row>
    <row r="359" spans="1:25" ht="26.4" x14ac:dyDescent="0.25">
      <c r="A359" s="2" t="s">
        <v>2917</v>
      </c>
      <c r="B359" s="2" t="s">
        <v>3051</v>
      </c>
      <c r="D359" s="4" t="s">
        <v>3438</v>
      </c>
      <c r="E359" s="2" t="s">
        <v>120</v>
      </c>
      <c r="F359" s="2" t="s">
        <v>120</v>
      </c>
      <c r="G359" s="2" t="s">
        <v>120</v>
      </c>
      <c r="H359" s="2" t="s">
        <v>120</v>
      </c>
      <c r="I359" s="2" t="s">
        <v>120</v>
      </c>
      <c r="J359" s="2" t="s">
        <v>120</v>
      </c>
      <c r="K359" s="2" t="s">
        <v>120</v>
      </c>
      <c r="L359" s="2" t="s">
        <v>120</v>
      </c>
      <c r="M359" s="2" t="s">
        <v>120</v>
      </c>
      <c r="N359" s="2"/>
      <c r="O359" s="2"/>
      <c r="P359" s="2"/>
      <c r="Q359" s="2"/>
      <c r="R359" s="9">
        <v>326004</v>
      </c>
      <c r="S359" s="9">
        <v>326000</v>
      </c>
      <c r="T359" s="10" t="s">
        <v>3656</v>
      </c>
      <c r="U359" s="10"/>
      <c r="V359" s="9" t="s">
        <v>75</v>
      </c>
      <c r="W359" s="46">
        <v>42206</v>
      </c>
      <c r="X359" s="46">
        <v>42026</v>
      </c>
      <c r="Y359" s="9">
        <v>3590</v>
      </c>
    </row>
    <row r="360" spans="1:25" ht="26.4" x14ac:dyDescent="0.25">
      <c r="A360" s="2" t="s">
        <v>2917</v>
      </c>
      <c r="B360" s="2" t="s">
        <v>3052</v>
      </c>
      <c r="D360" s="4" t="s">
        <v>3439</v>
      </c>
      <c r="E360" s="2" t="s">
        <v>120</v>
      </c>
      <c r="F360" s="2" t="s">
        <v>120</v>
      </c>
      <c r="G360" s="2" t="s">
        <v>120</v>
      </c>
      <c r="H360" s="2" t="s">
        <v>120</v>
      </c>
      <c r="I360" s="2" t="s">
        <v>120</v>
      </c>
      <c r="J360" s="2" t="s">
        <v>120</v>
      </c>
      <c r="K360" s="2" t="s">
        <v>120</v>
      </c>
      <c r="L360" s="2" t="s">
        <v>120</v>
      </c>
      <c r="M360" s="2" t="s">
        <v>120</v>
      </c>
      <c r="N360" s="2"/>
      <c r="O360" s="2"/>
      <c r="P360" s="2"/>
      <c r="Q360" s="2"/>
      <c r="R360" s="9">
        <v>326005</v>
      </c>
      <c r="S360" s="9">
        <v>326000</v>
      </c>
      <c r="T360" s="10" t="s">
        <v>3656</v>
      </c>
      <c r="U360" s="10"/>
      <c r="V360" s="9" t="s">
        <v>75</v>
      </c>
      <c r="W360" s="46">
        <v>42206</v>
      </c>
      <c r="X360" s="46">
        <v>42026</v>
      </c>
      <c r="Y360" s="9">
        <v>3600</v>
      </c>
    </row>
    <row r="361" spans="1:25" ht="39.6" x14ac:dyDescent="0.25">
      <c r="A361" s="2" t="s">
        <v>2917</v>
      </c>
      <c r="B361" s="2" t="s">
        <v>3053</v>
      </c>
      <c r="D361" s="4" t="s">
        <v>3440</v>
      </c>
      <c r="E361" s="2" t="s">
        <v>120</v>
      </c>
      <c r="F361" s="2" t="s">
        <v>120</v>
      </c>
      <c r="G361" s="2" t="s">
        <v>120</v>
      </c>
      <c r="H361" s="2" t="s">
        <v>120</v>
      </c>
      <c r="I361" s="2" t="s">
        <v>120</v>
      </c>
      <c r="J361" s="2" t="s">
        <v>120</v>
      </c>
      <c r="K361" s="2" t="s">
        <v>120</v>
      </c>
      <c r="L361" s="2" t="s">
        <v>120</v>
      </c>
      <c r="M361" s="2" t="s">
        <v>120</v>
      </c>
      <c r="N361" s="2"/>
      <c r="O361" s="2"/>
      <c r="P361" s="2"/>
      <c r="Q361" s="2"/>
      <c r="R361" s="9">
        <v>326006</v>
      </c>
      <c r="S361" s="9">
        <v>326000</v>
      </c>
      <c r="T361" s="10" t="s">
        <v>3656</v>
      </c>
      <c r="U361" s="10"/>
      <c r="V361" s="9" t="s">
        <v>75</v>
      </c>
      <c r="W361" s="46">
        <v>42206</v>
      </c>
      <c r="X361" s="46">
        <v>42026</v>
      </c>
      <c r="Y361" s="9">
        <v>3610</v>
      </c>
    </row>
    <row r="362" spans="1:25" ht="26.4" x14ac:dyDescent="0.25">
      <c r="A362" s="2" t="s">
        <v>2917</v>
      </c>
      <c r="B362" s="2" t="s">
        <v>1264</v>
      </c>
      <c r="D362" s="2" t="s">
        <v>3284</v>
      </c>
      <c r="E362" s="2" t="s">
        <v>120</v>
      </c>
      <c r="F362" s="2" t="s">
        <v>120</v>
      </c>
      <c r="G362" s="2" t="s">
        <v>120</v>
      </c>
      <c r="H362" s="2" t="s">
        <v>120</v>
      </c>
      <c r="I362" s="2" t="s">
        <v>120</v>
      </c>
      <c r="J362" s="2" t="s">
        <v>120</v>
      </c>
      <c r="K362" s="2" t="s">
        <v>120</v>
      </c>
      <c r="L362" s="2" t="s">
        <v>120</v>
      </c>
      <c r="M362" s="2" t="s">
        <v>120</v>
      </c>
      <c r="N362" s="2"/>
      <c r="O362" s="2"/>
      <c r="P362" s="2"/>
      <c r="Q362" s="2"/>
      <c r="R362" s="9">
        <v>326007</v>
      </c>
      <c r="S362" s="9">
        <v>326000</v>
      </c>
      <c r="T362" s="10" t="s">
        <v>3656</v>
      </c>
      <c r="U362" s="10"/>
      <c r="V362" s="9" t="s">
        <v>75</v>
      </c>
      <c r="W362" s="46">
        <v>42206</v>
      </c>
      <c r="X362" s="46">
        <v>42026</v>
      </c>
      <c r="Y362" s="9">
        <v>3620</v>
      </c>
    </row>
    <row r="363" spans="1:25" ht="26.4" x14ac:dyDescent="0.25">
      <c r="A363" s="2" t="s">
        <v>2917</v>
      </c>
      <c r="B363" s="2" t="s">
        <v>1266</v>
      </c>
      <c r="D363" s="4" t="s">
        <v>3285</v>
      </c>
      <c r="E363" s="2" t="s">
        <v>120</v>
      </c>
      <c r="F363" s="2" t="s">
        <v>120</v>
      </c>
      <c r="G363" s="2" t="s">
        <v>120</v>
      </c>
      <c r="H363" s="2" t="s">
        <v>120</v>
      </c>
      <c r="I363" s="2" t="s">
        <v>120</v>
      </c>
      <c r="J363" s="2" t="s">
        <v>120</v>
      </c>
      <c r="K363" s="2" t="s">
        <v>120</v>
      </c>
      <c r="L363" s="2" t="s">
        <v>120</v>
      </c>
      <c r="M363" s="2" t="s">
        <v>120</v>
      </c>
      <c r="N363" s="2"/>
      <c r="O363" s="2"/>
      <c r="P363" s="2"/>
      <c r="Q363" s="2"/>
      <c r="R363" s="9">
        <v>326008</v>
      </c>
      <c r="S363" s="9">
        <v>326000</v>
      </c>
      <c r="T363" s="10" t="s">
        <v>3656</v>
      </c>
      <c r="U363" s="10"/>
      <c r="V363" s="9" t="s">
        <v>75</v>
      </c>
      <c r="W363" s="46">
        <v>42206</v>
      </c>
      <c r="X363" s="46">
        <v>42026</v>
      </c>
      <c r="Y363" s="9">
        <v>3630</v>
      </c>
    </row>
    <row r="364" spans="1:25" ht="26.4" x14ac:dyDescent="0.25">
      <c r="A364" s="2" t="s">
        <v>2917</v>
      </c>
      <c r="B364" s="2" t="s">
        <v>3054</v>
      </c>
      <c r="D364" s="4" t="s">
        <v>3236</v>
      </c>
      <c r="E364" s="2" t="s">
        <v>120</v>
      </c>
      <c r="F364" s="2" t="s">
        <v>120</v>
      </c>
      <c r="G364" s="2" t="s">
        <v>120</v>
      </c>
      <c r="H364" s="2" t="s">
        <v>120</v>
      </c>
      <c r="I364" s="2" t="s">
        <v>120</v>
      </c>
      <c r="J364" s="2" t="s">
        <v>120</v>
      </c>
      <c r="K364" s="2" t="s">
        <v>120</v>
      </c>
      <c r="L364" s="2" t="s">
        <v>120</v>
      </c>
      <c r="M364" s="2" t="s">
        <v>120</v>
      </c>
      <c r="N364" s="2"/>
      <c r="O364" s="2"/>
      <c r="P364" s="2"/>
      <c r="Q364" s="2"/>
      <c r="R364" s="9">
        <v>326009</v>
      </c>
      <c r="S364" s="9">
        <v>326000</v>
      </c>
      <c r="T364" s="10" t="s">
        <v>3656</v>
      </c>
      <c r="U364" s="10"/>
      <c r="V364" s="9" t="s">
        <v>75</v>
      </c>
      <c r="W364" s="46">
        <v>42206</v>
      </c>
      <c r="X364" s="46">
        <v>42026</v>
      </c>
      <c r="Y364" s="9">
        <v>3640</v>
      </c>
    </row>
    <row r="365" spans="1:25" ht="26.4" x14ac:dyDescent="0.25">
      <c r="A365" s="2" t="s">
        <v>2917</v>
      </c>
      <c r="B365" s="2" t="s">
        <v>3056</v>
      </c>
      <c r="D365" s="4" t="s">
        <v>3238</v>
      </c>
      <c r="E365" s="2" t="s">
        <v>120</v>
      </c>
      <c r="F365" s="2" t="s">
        <v>120</v>
      </c>
      <c r="G365" s="2" t="s">
        <v>120</v>
      </c>
      <c r="H365" s="2" t="s">
        <v>120</v>
      </c>
      <c r="I365" s="2" t="s">
        <v>120</v>
      </c>
      <c r="J365" s="2" t="s">
        <v>120</v>
      </c>
      <c r="K365" s="2" t="s">
        <v>120</v>
      </c>
      <c r="L365" s="2" t="s">
        <v>120</v>
      </c>
      <c r="M365" s="2" t="s">
        <v>120</v>
      </c>
      <c r="N365" s="2"/>
      <c r="O365" s="2"/>
      <c r="P365" s="2"/>
      <c r="Q365" s="2"/>
      <c r="R365" s="9">
        <v>326010</v>
      </c>
      <c r="S365" s="9">
        <v>326000</v>
      </c>
      <c r="T365" s="10" t="s">
        <v>3656</v>
      </c>
      <c r="U365" s="10"/>
      <c r="V365" s="9" t="s">
        <v>75</v>
      </c>
      <c r="W365" s="46">
        <v>42206</v>
      </c>
      <c r="X365" s="46">
        <v>42026</v>
      </c>
      <c r="Y365" s="9">
        <v>3650</v>
      </c>
    </row>
    <row r="366" spans="1:25" ht="26.4" x14ac:dyDescent="0.25">
      <c r="A366" s="2" t="s">
        <v>2917</v>
      </c>
      <c r="B366" s="2" t="s">
        <v>3057</v>
      </c>
      <c r="D366" s="4" t="s">
        <v>3239</v>
      </c>
      <c r="E366" s="2" t="s">
        <v>120</v>
      </c>
      <c r="F366" s="2" t="s">
        <v>120</v>
      </c>
      <c r="G366" s="2" t="s">
        <v>120</v>
      </c>
      <c r="H366" s="2" t="s">
        <v>120</v>
      </c>
      <c r="I366" s="2" t="s">
        <v>120</v>
      </c>
      <c r="J366" s="2" t="s">
        <v>120</v>
      </c>
      <c r="K366" s="2" t="s">
        <v>120</v>
      </c>
      <c r="L366" s="2" t="s">
        <v>120</v>
      </c>
      <c r="M366" s="2" t="s">
        <v>120</v>
      </c>
      <c r="N366" s="2"/>
      <c r="O366" s="2"/>
      <c r="P366" s="2"/>
      <c r="Q366" s="2"/>
      <c r="R366" s="9">
        <v>326011</v>
      </c>
      <c r="S366" s="9">
        <v>326000</v>
      </c>
      <c r="T366" s="10" t="s">
        <v>3656</v>
      </c>
      <c r="U366" s="10"/>
      <c r="V366" s="9" t="s">
        <v>75</v>
      </c>
      <c r="W366" s="46">
        <v>42206</v>
      </c>
      <c r="X366" s="46">
        <v>42026</v>
      </c>
      <c r="Y366" s="9">
        <v>3660</v>
      </c>
    </row>
    <row r="367" spans="1:25" ht="26.4" x14ac:dyDescent="0.25">
      <c r="A367" s="2" t="s">
        <v>2917</v>
      </c>
      <c r="B367" s="2" t="s">
        <v>2540</v>
      </c>
      <c r="D367" s="4" t="s">
        <v>3240</v>
      </c>
      <c r="E367" s="2" t="s">
        <v>120</v>
      </c>
      <c r="F367" s="2" t="s">
        <v>120</v>
      </c>
      <c r="G367" s="2" t="s">
        <v>120</v>
      </c>
      <c r="H367" s="2" t="s">
        <v>120</v>
      </c>
      <c r="I367" s="2" t="s">
        <v>120</v>
      </c>
      <c r="J367" s="2" t="s">
        <v>120</v>
      </c>
      <c r="K367" s="2" t="s">
        <v>120</v>
      </c>
      <c r="L367" s="2" t="s">
        <v>120</v>
      </c>
      <c r="M367" s="2" t="s">
        <v>120</v>
      </c>
      <c r="N367" s="2"/>
      <c r="O367" s="2"/>
      <c r="P367" s="2"/>
      <c r="Q367" s="2"/>
      <c r="R367" s="9">
        <v>326012</v>
      </c>
      <c r="S367" s="9">
        <v>326000</v>
      </c>
      <c r="T367" s="10" t="s">
        <v>3656</v>
      </c>
      <c r="U367" s="10"/>
      <c r="V367" s="9" t="s">
        <v>75</v>
      </c>
      <c r="W367" s="46">
        <v>42206</v>
      </c>
      <c r="X367" s="46">
        <v>42026</v>
      </c>
      <c r="Y367" s="9">
        <v>3670</v>
      </c>
    </row>
    <row r="368" spans="1:25" ht="26.4" x14ac:dyDescent="0.25">
      <c r="A368" s="2" t="s">
        <v>110</v>
      </c>
      <c r="B368" s="2" t="s">
        <v>3090</v>
      </c>
      <c r="D368" s="4" t="s">
        <v>3443</v>
      </c>
      <c r="E368" s="2"/>
      <c r="F368" s="2"/>
      <c r="G368" s="2" t="s">
        <v>120</v>
      </c>
      <c r="H368" s="2"/>
      <c r="I368" s="2"/>
      <c r="J368" s="2"/>
      <c r="K368" s="2" t="s">
        <v>2131</v>
      </c>
      <c r="L368" s="2" t="s">
        <v>120</v>
      </c>
      <c r="M368" s="2" t="s">
        <v>2131</v>
      </c>
      <c r="N368" s="2"/>
      <c r="O368" s="2"/>
      <c r="P368" s="2"/>
      <c r="Q368" s="2"/>
      <c r="R368" s="9">
        <v>327001</v>
      </c>
      <c r="S368" s="9">
        <v>327000</v>
      </c>
      <c r="T368" s="10" t="s">
        <v>3656</v>
      </c>
      <c r="U368" s="10"/>
      <c r="V368" s="9" t="s">
        <v>75</v>
      </c>
      <c r="W368" s="46">
        <v>42206</v>
      </c>
      <c r="X368" s="46">
        <v>42026</v>
      </c>
      <c r="Y368" s="9">
        <v>3680</v>
      </c>
    </row>
    <row r="369" spans="1:25" ht="39.6" x14ac:dyDescent="0.25">
      <c r="A369" s="2" t="s">
        <v>110</v>
      </c>
      <c r="B369" s="2" t="s">
        <v>3091</v>
      </c>
      <c r="D369" s="4" t="s">
        <v>3444</v>
      </c>
      <c r="E369" s="2"/>
      <c r="F369" s="2"/>
      <c r="G369" s="2" t="s">
        <v>120</v>
      </c>
      <c r="H369" s="2"/>
      <c r="I369" s="2"/>
      <c r="J369" s="2"/>
      <c r="K369" s="2" t="s">
        <v>2131</v>
      </c>
      <c r="L369" s="2" t="s">
        <v>120</v>
      </c>
      <c r="M369" s="2" t="s">
        <v>2131</v>
      </c>
      <c r="N369" s="2"/>
      <c r="O369" s="2"/>
      <c r="P369" s="2"/>
      <c r="Q369" s="2"/>
      <c r="R369" s="9">
        <v>327002</v>
      </c>
      <c r="S369" s="9">
        <v>327000</v>
      </c>
      <c r="T369" s="10" t="s">
        <v>3656</v>
      </c>
      <c r="U369" s="10"/>
      <c r="V369" s="9" t="s">
        <v>75</v>
      </c>
      <c r="W369" s="46">
        <v>42206</v>
      </c>
      <c r="X369" s="46">
        <v>42026</v>
      </c>
      <c r="Y369" s="9">
        <v>3690</v>
      </c>
    </row>
    <row r="370" spans="1:25" ht="26.4" x14ac:dyDescent="0.25">
      <c r="A370" s="2" t="s">
        <v>110</v>
      </c>
      <c r="B370" s="2" t="s">
        <v>3092</v>
      </c>
      <c r="D370" s="4" t="s">
        <v>3286</v>
      </c>
      <c r="E370" s="2"/>
      <c r="F370" s="2"/>
      <c r="G370" s="2" t="s">
        <v>120</v>
      </c>
      <c r="H370" s="2"/>
      <c r="I370" s="2"/>
      <c r="J370" s="2"/>
      <c r="K370" s="2" t="s">
        <v>2131</v>
      </c>
      <c r="L370" s="2" t="s">
        <v>120</v>
      </c>
      <c r="M370" s="2" t="s">
        <v>2131</v>
      </c>
      <c r="N370" s="2"/>
      <c r="O370" s="2"/>
      <c r="P370" s="2"/>
      <c r="Q370" s="2"/>
      <c r="R370" s="9">
        <v>327003</v>
      </c>
      <c r="S370" s="9">
        <v>327000</v>
      </c>
      <c r="T370" s="10" t="s">
        <v>3656</v>
      </c>
      <c r="U370" s="10"/>
      <c r="V370" s="9" t="s">
        <v>75</v>
      </c>
      <c r="W370" s="46">
        <v>42206</v>
      </c>
      <c r="X370" s="46">
        <v>42026</v>
      </c>
      <c r="Y370" s="9">
        <v>3700</v>
      </c>
    </row>
    <row r="371" spans="1:25" ht="52.8" x14ac:dyDescent="0.25">
      <c r="A371" s="2" t="s">
        <v>110</v>
      </c>
      <c r="B371" s="2" t="s">
        <v>3093</v>
      </c>
      <c r="D371" s="4" t="s">
        <v>3445</v>
      </c>
      <c r="E371" s="2"/>
      <c r="F371" s="2"/>
      <c r="G371" s="2" t="s">
        <v>120</v>
      </c>
      <c r="H371" s="2"/>
      <c r="I371" s="2"/>
      <c r="J371" s="2"/>
      <c r="K371" s="2" t="s">
        <v>2131</v>
      </c>
      <c r="L371" s="2" t="s">
        <v>120</v>
      </c>
      <c r="M371" s="2" t="s">
        <v>2131</v>
      </c>
      <c r="N371" s="2"/>
      <c r="O371" s="2"/>
      <c r="P371" s="2"/>
      <c r="Q371" s="2"/>
      <c r="R371" s="9">
        <v>327004</v>
      </c>
      <c r="S371" s="9">
        <v>327000</v>
      </c>
      <c r="T371" s="10" t="s">
        <v>3656</v>
      </c>
      <c r="U371" s="10"/>
      <c r="V371" s="9" t="s">
        <v>75</v>
      </c>
      <c r="W371" s="46">
        <v>42206</v>
      </c>
      <c r="X371" s="46">
        <v>42026</v>
      </c>
      <c r="Y371" s="9">
        <v>3710</v>
      </c>
    </row>
    <row r="372" spans="1:25" ht="26.4" x14ac:dyDescent="0.25">
      <c r="A372" s="2" t="s">
        <v>110</v>
      </c>
      <c r="B372" s="2" t="s">
        <v>3094</v>
      </c>
      <c r="D372" s="4" t="s">
        <v>3446</v>
      </c>
      <c r="E372" s="2"/>
      <c r="F372" s="2"/>
      <c r="G372" s="2" t="s">
        <v>120</v>
      </c>
      <c r="H372" s="2"/>
      <c r="I372" s="2"/>
      <c r="J372" s="2"/>
      <c r="K372" s="2" t="s">
        <v>2131</v>
      </c>
      <c r="L372" s="2" t="s">
        <v>120</v>
      </c>
      <c r="M372" s="2" t="s">
        <v>2131</v>
      </c>
      <c r="N372" s="2"/>
      <c r="O372" s="2"/>
      <c r="P372" s="2"/>
      <c r="Q372" s="2"/>
      <c r="R372" s="9">
        <v>327005</v>
      </c>
      <c r="S372" s="9">
        <v>327000</v>
      </c>
      <c r="T372" s="10" t="s">
        <v>3656</v>
      </c>
      <c r="U372" s="10"/>
      <c r="V372" s="9" t="s">
        <v>75</v>
      </c>
      <c r="W372" s="46">
        <v>42206</v>
      </c>
      <c r="X372" s="46">
        <v>42026</v>
      </c>
      <c r="Y372" s="9">
        <v>3720</v>
      </c>
    </row>
    <row r="373" spans="1:25" ht="26.4" x14ac:dyDescent="0.25">
      <c r="A373" s="2" t="s">
        <v>110</v>
      </c>
      <c r="B373" s="2" t="s">
        <v>2443</v>
      </c>
      <c r="D373" s="4" t="s">
        <v>3447</v>
      </c>
      <c r="E373" s="2"/>
      <c r="F373" s="2"/>
      <c r="G373" s="2" t="s">
        <v>120</v>
      </c>
      <c r="H373" s="2"/>
      <c r="I373" s="2"/>
      <c r="J373" s="2"/>
      <c r="K373" s="2" t="s">
        <v>2131</v>
      </c>
      <c r="L373" s="2" t="s">
        <v>120</v>
      </c>
      <c r="M373" s="2" t="s">
        <v>2131</v>
      </c>
      <c r="N373" s="2"/>
      <c r="O373" s="2"/>
      <c r="P373" s="2"/>
      <c r="Q373" s="2"/>
      <c r="R373" s="9">
        <v>327006</v>
      </c>
      <c r="S373" s="9">
        <v>327000</v>
      </c>
      <c r="T373" s="10" t="s">
        <v>3656</v>
      </c>
      <c r="U373" s="10"/>
      <c r="V373" s="9" t="s">
        <v>75</v>
      </c>
      <c r="W373" s="46">
        <v>42206</v>
      </c>
      <c r="X373" s="46">
        <v>42026</v>
      </c>
      <c r="Y373" s="9">
        <v>3730</v>
      </c>
    </row>
    <row r="374" spans="1:25" ht="26.4" x14ac:dyDescent="0.25">
      <c r="A374" s="2" t="s">
        <v>110</v>
      </c>
      <c r="B374" s="2" t="s">
        <v>3095</v>
      </c>
      <c r="D374" s="4" t="s">
        <v>3448</v>
      </c>
      <c r="E374" s="2"/>
      <c r="F374" s="2"/>
      <c r="G374" s="2" t="s">
        <v>120</v>
      </c>
      <c r="H374" s="2"/>
      <c r="I374" s="2"/>
      <c r="J374" s="2"/>
      <c r="K374" s="2" t="s">
        <v>2131</v>
      </c>
      <c r="L374" s="2" t="s">
        <v>120</v>
      </c>
      <c r="M374" s="2" t="s">
        <v>2131</v>
      </c>
      <c r="N374" s="2"/>
      <c r="O374" s="2"/>
      <c r="P374" s="2"/>
      <c r="Q374" s="2"/>
      <c r="R374" s="9">
        <v>327007</v>
      </c>
      <c r="S374" s="9">
        <v>327000</v>
      </c>
      <c r="T374" s="10" t="s">
        <v>3656</v>
      </c>
      <c r="U374" s="10"/>
      <c r="V374" s="9" t="s">
        <v>75</v>
      </c>
      <c r="W374" s="46">
        <v>42206</v>
      </c>
      <c r="X374" s="46">
        <v>42026</v>
      </c>
      <c r="Y374" s="9">
        <v>3740</v>
      </c>
    </row>
    <row r="375" spans="1:25" ht="26.4" x14ac:dyDescent="0.25">
      <c r="A375" s="2" t="s">
        <v>110</v>
      </c>
      <c r="B375" s="2" t="s">
        <v>3096</v>
      </c>
      <c r="D375" s="4" t="s">
        <v>3449</v>
      </c>
      <c r="E375" s="2"/>
      <c r="F375" s="2"/>
      <c r="G375" s="2" t="s">
        <v>120</v>
      </c>
      <c r="H375" s="2"/>
      <c r="I375" s="2"/>
      <c r="J375" s="2"/>
      <c r="K375" s="2" t="s">
        <v>2131</v>
      </c>
      <c r="L375" s="2" t="s">
        <v>120</v>
      </c>
      <c r="M375" s="2" t="s">
        <v>2131</v>
      </c>
      <c r="N375" s="2"/>
      <c r="O375" s="2"/>
      <c r="P375" s="2"/>
      <c r="Q375" s="2"/>
      <c r="R375" s="9">
        <v>327008</v>
      </c>
      <c r="S375" s="9">
        <v>327000</v>
      </c>
      <c r="T375" s="10" t="s">
        <v>3656</v>
      </c>
      <c r="U375" s="10"/>
      <c r="V375" s="9" t="s">
        <v>75</v>
      </c>
      <c r="W375" s="46">
        <v>42206</v>
      </c>
      <c r="X375" s="46">
        <v>42026</v>
      </c>
      <c r="Y375" s="9">
        <v>3750</v>
      </c>
    </row>
    <row r="376" spans="1:25" ht="26.4" x14ac:dyDescent="0.25">
      <c r="A376" s="2" t="s">
        <v>110</v>
      </c>
      <c r="B376" s="2" t="s">
        <v>3097</v>
      </c>
      <c r="D376" s="4" t="s">
        <v>3287</v>
      </c>
      <c r="E376" s="2"/>
      <c r="F376" s="2"/>
      <c r="G376" s="2" t="s">
        <v>120</v>
      </c>
      <c r="H376" s="2"/>
      <c r="I376" s="2"/>
      <c r="J376" s="2"/>
      <c r="K376" s="2" t="s">
        <v>2131</v>
      </c>
      <c r="L376" s="2" t="s">
        <v>120</v>
      </c>
      <c r="M376" s="2" t="s">
        <v>2131</v>
      </c>
      <c r="N376" s="2"/>
      <c r="O376" s="2"/>
      <c r="P376" s="2"/>
      <c r="Q376" s="2"/>
      <c r="R376" s="9">
        <v>327009</v>
      </c>
      <c r="S376" s="9">
        <v>327000</v>
      </c>
      <c r="T376" s="10" t="s">
        <v>3656</v>
      </c>
      <c r="U376" s="10"/>
      <c r="V376" s="9" t="s">
        <v>75</v>
      </c>
      <c r="W376" s="46">
        <v>42206</v>
      </c>
      <c r="X376" s="46">
        <v>42026</v>
      </c>
      <c r="Y376" s="9">
        <v>3760</v>
      </c>
    </row>
    <row r="377" spans="1:25" ht="26.4" x14ac:dyDescent="0.25">
      <c r="A377" s="2" t="s">
        <v>105</v>
      </c>
      <c r="B377" s="2" t="s">
        <v>3098</v>
      </c>
      <c r="D377" s="4" t="s">
        <v>3288</v>
      </c>
      <c r="E377" s="2"/>
      <c r="F377" s="2"/>
      <c r="G377" s="2" t="s">
        <v>120</v>
      </c>
      <c r="H377" s="2"/>
      <c r="I377" s="2"/>
      <c r="J377" s="2"/>
      <c r="K377" s="2"/>
      <c r="L377" s="2"/>
      <c r="M377" s="2"/>
      <c r="N377" s="2"/>
      <c r="O377" s="2"/>
      <c r="P377" s="2"/>
      <c r="Q377" s="2"/>
      <c r="R377" s="9">
        <v>328001</v>
      </c>
      <c r="S377" s="9">
        <v>328000</v>
      </c>
      <c r="T377" s="10" t="s">
        <v>3656</v>
      </c>
      <c r="U377" s="10"/>
      <c r="V377" s="9" t="s">
        <v>75</v>
      </c>
      <c r="W377" s="46">
        <v>42206</v>
      </c>
      <c r="X377" s="46">
        <v>42026</v>
      </c>
      <c r="Y377" s="9">
        <v>3770</v>
      </c>
    </row>
    <row r="378" spans="1:25" ht="26.4" x14ac:dyDescent="0.25">
      <c r="A378" s="2" t="s">
        <v>105</v>
      </c>
      <c r="B378" s="2" t="s">
        <v>3099</v>
      </c>
      <c r="D378" s="4" t="s">
        <v>3289</v>
      </c>
      <c r="E378" s="2"/>
      <c r="F378" s="2"/>
      <c r="G378" s="2" t="s">
        <v>120</v>
      </c>
      <c r="H378" s="2"/>
      <c r="I378" s="2"/>
      <c r="J378" s="2"/>
      <c r="K378" s="2"/>
      <c r="L378" s="2"/>
      <c r="M378" s="2"/>
      <c r="N378" s="2"/>
      <c r="O378" s="2"/>
      <c r="P378" s="2"/>
      <c r="Q378" s="2"/>
      <c r="R378" s="9">
        <v>328002</v>
      </c>
      <c r="S378" s="9">
        <v>328000</v>
      </c>
      <c r="T378" s="10" t="s">
        <v>3656</v>
      </c>
      <c r="U378" s="10"/>
      <c r="V378" s="9" t="s">
        <v>75</v>
      </c>
      <c r="W378" s="46">
        <v>42206</v>
      </c>
      <c r="X378" s="46">
        <v>42026</v>
      </c>
      <c r="Y378" s="9">
        <v>3780</v>
      </c>
    </row>
    <row r="379" spans="1:25" ht="26.4" x14ac:dyDescent="0.25">
      <c r="A379" s="2" t="s">
        <v>105</v>
      </c>
      <c r="B379" s="2" t="s">
        <v>3100</v>
      </c>
      <c r="D379" s="4" t="s">
        <v>3290</v>
      </c>
      <c r="E379" s="2"/>
      <c r="F379" s="2"/>
      <c r="G379" s="2" t="s">
        <v>120</v>
      </c>
      <c r="H379" s="2"/>
      <c r="I379" s="2"/>
      <c r="J379" s="2"/>
      <c r="K379" s="2"/>
      <c r="L379" s="2"/>
      <c r="M379" s="2"/>
      <c r="N379" s="2"/>
      <c r="O379" s="2"/>
      <c r="P379" s="2"/>
      <c r="Q379" s="2"/>
      <c r="R379" s="9">
        <v>328003</v>
      </c>
      <c r="S379" s="9">
        <v>328000</v>
      </c>
      <c r="T379" s="10" t="s">
        <v>3656</v>
      </c>
      <c r="U379" s="10"/>
      <c r="V379" s="9" t="s">
        <v>75</v>
      </c>
      <c r="W379" s="46">
        <v>42206</v>
      </c>
      <c r="X379" s="46">
        <v>42026</v>
      </c>
      <c r="Y379" s="9">
        <v>3790</v>
      </c>
    </row>
    <row r="380" spans="1:25" ht="26.4" x14ac:dyDescent="0.25">
      <c r="A380" s="2" t="s">
        <v>113</v>
      </c>
      <c r="B380" s="2" t="s">
        <v>1252</v>
      </c>
      <c r="D380" s="4" t="s">
        <v>3291</v>
      </c>
      <c r="E380" s="2"/>
      <c r="F380" s="2"/>
      <c r="G380" s="2" t="s">
        <v>120</v>
      </c>
      <c r="H380" s="2" t="s">
        <v>120</v>
      </c>
      <c r="I380" s="2"/>
      <c r="J380" s="2"/>
      <c r="K380" s="2"/>
      <c r="L380" s="2"/>
      <c r="M380" s="2"/>
      <c r="N380" s="2"/>
      <c r="O380" s="2"/>
      <c r="P380" s="2"/>
      <c r="Q380" s="2"/>
      <c r="R380" s="9">
        <v>329001</v>
      </c>
      <c r="S380" s="9">
        <v>329000</v>
      </c>
      <c r="T380" s="10" t="s">
        <v>3656</v>
      </c>
      <c r="U380" s="10"/>
      <c r="V380" s="9" t="s">
        <v>75</v>
      </c>
      <c r="W380" s="46">
        <v>42206</v>
      </c>
      <c r="X380" s="46">
        <v>42026</v>
      </c>
      <c r="Y380" s="9">
        <v>3800</v>
      </c>
    </row>
    <row r="381" spans="1:25" ht="26.4" x14ac:dyDescent="0.25">
      <c r="A381" s="2" t="s">
        <v>113</v>
      </c>
      <c r="B381" s="2" t="s">
        <v>2398</v>
      </c>
      <c r="D381" s="4" t="s">
        <v>3292</v>
      </c>
      <c r="E381" s="2"/>
      <c r="F381" s="2"/>
      <c r="G381" s="2" t="s">
        <v>120</v>
      </c>
      <c r="H381" s="2" t="s">
        <v>120</v>
      </c>
      <c r="I381" s="2"/>
      <c r="J381" s="2"/>
      <c r="K381" s="2"/>
      <c r="L381" s="2"/>
      <c r="M381" s="2"/>
      <c r="N381" s="2"/>
      <c r="O381" s="2"/>
      <c r="P381" s="2"/>
      <c r="Q381" s="2"/>
      <c r="R381" s="9">
        <v>329002</v>
      </c>
      <c r="S381" s="9">
        <v>329000</v>
      </c>
      <c r="T381" s="10" t="s">
        <v>3656</v>
      </c>
      <c r="U381" s="10"/>
      <c r="V381" s="9" t="s">
        <v>75</v>
      </c>
      <c r="W381" s="46">
        <v>42206</v>
      </c>
      <c r="X381" s="46">
        <v>42026</v>
      </c>
      <c r="Y381" s="9">
        <v>3810</v>
      </c>
    </row>
    <row r="382" spans="1:25" ht="26.4" x14ac:dyDescent="0.25">
      <c r="A382" s="2" t="s">
        <v>113</v>
      </c>
      <c r="B382" s="2" t="s">
        <v>2403</v>
      </c>
      <c r="D382" s="4" t="s">
        <v>3450</v>
      </c>
      <c r="E382" s="2"/>
      <c r="F382" s="2"/>
      <c r="G382" s="2" t="s">
        <v>120</v>
      </c>
      <c r="H382" s="2" t="s">
        <v>120</v>
      </c>
      <c r="I382" s="2"/>
      <c r="J382" s="2"/>
      <c r="K382" s="2"/>
      <c r="L382" s="2"/>
      <c r="M382" s="2"/>
      <c r="N382" s="2"/>
      <c r="O382" s="2"/>
      <c r="P382" s="2"/>
      <c r="Q382" s="2"/>
      <c r="R382" s="9">
        <v>329003</v>
      </c>
      <c r="S382" s="9">
        <v>329000</v>
      </c>
      <c r="T382" s="10" t="s">
        <v>3656</v>
      </c>
      <c r="U382" s="10"/>
      <c r="V382" s="9" t="s">
        <v>75</v>
      </c>
      <c r="W382" s="46">
        <v>42206</v>
      </c>
      <c r="X382" s="46">
        <v>42026</v>
      </c>
      <c r="Y382" s="9">
        <v>3820</v>
      </c>
    </row>
    <row r="383" spans="1:25" ht="26.4" x14ac:dyDescent="0.25">
      <c r="A383" s="2" t="s">
        <v>113</v>
      </c>
      <c r="B383" s="2" t="s">
        <v>3101</v>
      </c>
      <c r="D383" s="4" t="s">
        <v>3293</v>
      </c>
      <c r="E383" s="2"/>
      <c r="F383" s="2"/>
      <c r="G383" s="2" t="s">
        <v>120</v>
      </c>
      <c r="H383" s="2" t="s">
        <v>120</v>
      </c>
      <c r="I383" s="2"/>
      <c r="J383" s="2"/>
      <c r="K383" s="2"/>
      <c r="L383" s="2"/>
      <c r="M383" s="2"/>
      <c r="N383" s="2"/>
      <c r="O383" s="2"/>
      <c r="P383" s="2"/>
      <c r="Q383" s="2"/>
      <c r="R383" s="9">
        <v>329004</v>
      </c>
      <c r="S383" s="9">
        <v>329000</v>
      </c>
      <c r="T383" s="10" t="s">
        <v>3656</v>
      </c>
      <c r="U383" s="10"/>
      <c r="V383" s="9" t="s">
        <v>75</v>
      </c>
      <c r="W383" s="46">
        <v>42206</v>
      </c>
      <c r="X383" s="46">
        <v>42026</v>
      </c>
      <c r="Y383" s="9">
        <v>3830</v>
      </c>
    </row>
    <row r="384" spans="1:25" ht="26.4" x14ac:dyDescent="0.25">
      <c r="A384" s="2" t="s">
        <v>113</v>
      </c>
      <c r="B384" s="2" t="s">
        <v>3102</v>
      </c>
      <c r="D384" s="4" t="s">
        <v>3451</v>
      </c>
      <c r="E384" s="2"/>
      <c r="F384" s="2"/>
      <c r="G384" s="2" t="s">
        <v>120</v>
      </c>
      <c r="H384" s="2" t="s">
        <v>120</v>
      </c>
      <c r="I384" s="2"/>
      <c r="J384" s="2"/>
      <c r="K384" s="2"/>
      <c r="L384" s="2"/>
      <c r="M384" s="2"/>
      <c r="N384" s="2"/>
      <c r="O384" s="2"/>
      <c r="P384" s="2"/>
      <c r="Q384" s="2"/>
      <c r="R384" s="9">
        <v>329005</v>
      </c>
      <c r="S384" s="9">
        <v>329000</v>
      </c>
      <c r="T384" s="10" t="s">
        <v>3656</v>
      </c>
      <c r="U384" s="10"/>
      <c r="V384" s="9" t="s">
        <v>75</v>
      </c>
      <c r="W384" s="46">
        <v>42206</v>
      </c>
      <c r="X384" s="46">
        <v>42026</v>
      </c>
      <c r="Y384" s="9">
        <v>3840</v>
      </c>
    </row>
    <row r="385" spans="1:25" ht="26.4" x14ac:dyDescent="0.25">
      <c r="A385" s="2" t="s">
        <v>113</v>
      </c>
      <c r="B385" s="2" t="s">
        <v>2408</v>
      </c>
      <c r="D385" s="4" t="s">
        <v>3452</v>
      </c>
      <c r="E385" s="2"/>
      <c r="F385" s="2"/>
      <c r="G385" s="2" t="s">
        <v>120</v>
      </c>
      <c r="H385" s="2" t="s">
        <v>120</v>
      </c>
      <c r="I385" s="2"/>
      <c r="J385" s="2"/>
      <c r="K385" s="2"/>
      <c r="L385" s="2"/>
      <c r="M385" s="2"/>
      <c r="N385" s="2"/>
      <c r="O385" s="2"/>
      <c r="P385" s="2"/>
      <c r="Q385" s="2"/>
      <c r="R385" s="9">
        <v>329006</v>
      </c>
      <c r="S385" s="9">
        <v>329000</v>
      </c>
      <c r="T385" s="10" t="s">
        <v>3656</v>
      </c>
      <c r="U385" s="10"/>
      <c r="V385" s="9" t="s">
        <v>75</v>
      </c>
      <c r="W385" s="46">
        <v>42206</v>
      </c>
      <c r="X385" s="46">
        <v>42026</v>
      </c>
      <c r="Y385" s="9">
        <v>3850</v>
      </c>
    </row>
    <row r="386" spans="1:25" ht="26.4" x14ac:dyDescent="0.25">
      <c r="A386" s="2" t="s">
        <v>714</v>
      </c>
      <c r="B386" s="2" t="s">
        <v>3103</v>
      </c>
      <c r="D386" s="4" t="s">
        <v>3294</v>
      </c>
      <c r="E386" s="2" t="s">
        <v>120</v>
      </c>
      <c r="F386" s="2"/>
      <c r="G386" s="2" t="s">
        <v>120</v>
      </c>
      <c r="H386" s="2" t="s">
        <v>120</v>
      </c>
      <c r="I386" s="2" t="s">
        <v>120</v>
      </c>
      <c r="J386" s="2" t="s">
        <v>120</v>
      </c>
      <c r="K386" s="2" t="s">
        <v>120</v>
      </c>
      <c r="L386" s="2" t="s">
        <v>120</v>
      </c>
      <c r="M386" s="2" t="s">
        <v>120</v>
      </c>
      <c r="N386" s="2"/>
      <c r="O386" s="2"/>
      <c r="P386" s="2"/>
      <c r="Q386" s="2"/>
      <c r="R386" s="9">
        <v>330001</v>
      </c>
      <c r="S386" s="9">
        <v>330000</v>
      </c>
      <c r="T386" s="10" t="s">
        <v>3656</v>
      </c>
      <c r="U386" s="10"/>
      <c r="V386" s="9" t="s">
        <v>75</v>
      </c>
      <c r="W386" s="46">
        <v>42206</v>
      </c>
      <c r="X386" s="46">
        <v>42026</v>
      </c>
      <c r="Y386" s="9">
        <v>3860</v>
      </c>
    </row>
    <row r="387" spans="1:25" ht="26.4" x14ac:dyDescent="0.25">
      <c r="A387" s="2" t="s">
        <v>714</v>
      </c>
      <c r="B387" s="2" t="s">
        <v>3104</v>
      </c>
      <c r="D387" s="4" t="s">
        <v>3295</v>
      </c>
      <c r="E387" s="2" t="s">
        <v>120</v>
      </c>
      <c r="F387" s="2"/>
      <c r="G387" s="2" t="s">
        <v>120</v>
      </c>
      <c r="H387" s="2" t="s">
        <v>120</v>
      </c>
      <c r="I387" s="2" t="s">
        <v>120</v>
      </c>
      <c r="J387" s="2" t="s">
        <v>120</v>
      </c>
      <c r="K387" s="2" t="s">
        <v>120</v>
      </c>
      <c r="L387" s="2" t="s">
        <v>120</v>
      </c>
      <c r="M387" s="2" t="s">
        <v>120</v>
      </c>
      <c r="N387" s="2"/>
      <c r="O387" s="2"/>
      <c r="P387" s="2"/>
      <c r="Q387" s="2"/>
      <c r="R387" s="9">
        <v>330002</v>
      </c>
      <c r="S387" s="9">
        <v>330000</v>
      </c>
      <c r="T387" s="10" t="s">
        <v>3656</v>
      </c>
      <c r="U387" s="10"/>
      <c r="V387" s="9" t="s">
        <v>75</v>
      </c>
      <c r="W387" s="46">
        <v>42206</v>
      </c>
      <c r="X387" s="46">
        <v>42026</v>
      </c>
      <c r="Y387" s="9">
        <v>3870</v>
      </c>
    </row>
    <row r="388" spans="1:25" ht="26.4" x14ac:dyDescent="0.25">
      <c r="A388" s="2" t="s">
        <v>714</v>
      </c>
      <c r="B388" s="2" t="s">
        <v>3105</v>
      </c>
      <c r="D388" s="4" t="s">
        <v>3296</v>
      </c>
      <c r="E388" s="2" t="s">
        <v>120</v>
      </c>
      <c r="F388" s="2"/>
      <c r="G388" s="2" t="s">
        <v>120</v>
      </c>
      <c r="H388" s="2" t="s">
        <v>120</v>
      </c>
      <c r="I388" s="2" t="s">
        <v>120</v>
      </c>
      <c r="J388" s="2" t="s">
        <v>120</v>
      </c>
      <c r="K388" s="2" t="s">
        <v>120</v>
      </c>
      <c r="L388" s="2" t="s">
        <v>120</v>
      </c>
      <c r="M388" s="2" t="s">
        <v>120</v>
      </c>
      <c r="N388" s="2"/>
      <c r="O388" s="2"/>
      <c r="P388" s="2"/>
      <c r="Q388" s="2"/>
      <c r="R388" s="9">
        <v>330003</v>
      </c>
      <c r="S388" s="9">
        <v>330000</v>
      </c>
      <c r="T388" s="10" t="s">
        <v>3656</v>
      </c>
      <c r="U388" s="10"/>
      <c r="V388" s="9" t="s">
        <v>75</v>
      </c>
      <c r="W388" s="46">
        <v>42206</v>
      </c>
      <c r="X388" s="46">
        <v>42026</v>
      </c>
      <c r="Y388" s="9">
        <v>3880</v>
      </c>
    </row>
    <row r="389" spans="1:25" ht="26.4" x14ac:dyDescent="0.25">
      <c r="A389" s="2" t="s">
        <v>2029</v>
      </c>
      <c r="B389" s="2" t="s">
        <v>3103</v>
      </c>
      <c r="D389" s="4" t="s">
        <v>3297</v>
      </c>
      <c r="E389" s="2"/>
      <c r="F389" s="2"/>
      <c r="G389" s="2"/>
      <c r="H389" s="2"/>
      <c r="I389" s="2"/>
      <c r="J389" s="2"/>
      <c r="K389" s="2" t="s">
        <v>2131</v>
      </c>
      <c r="L389" s="2" t="s">
        <v>2131</v>
      </c>
      <c r="M389" s="2" t="s">
        <v>120</v>
      </c>
      <c r="N389" s="2"/>
      <c r="O389" s="2"/>
      <c r="P389" s="2"/>
      <c r="Q389" s="2"/>
      <c r="R389" s="9">
        <v>331001</v>
      </c>
      <c r="S389" s="9">
        <v>331000</v>
      </c>
      <c r="T389" s="10" t="s">
        <v>3656</v>
      </c>
      <c r="U389" s="10"/>
      <c r="V389" s="9" t="s">
        <v>75</v>
      </c>
      <c r="W389" s="46">
        <v>42206</v>
      </c>
      <c r="X389" s="46">
        <v>42026</v>
      </c>
      <c r="Y389" s="9">
        <v>3890</v>
      </c>
    </row>
    <row r="390" spans="1:25" ht="26.4" x14ac:dyDescent="0.25">
      <c r="A390" s="2" t="s">
        <v>2029</v>
      </c>
      <c r="B390" s="2" t="s">
        <v>3104</v>
      </c>
      <c r="D390" s="4" t="s">
        <v>3298</v>
      </c>
      <c r="E390" s="2"/>
      <c r="F390" s="2"/>
      <c r="G390" s="2"/>
      <c r="H390" s="2"/>
      <c r="I390" s="2"/>
      <c r="J390" s="2"/>
      <c r="K390" s="2" t="s">
        <v>2131</v>
      </c>
      <c r="L390" s="2" t="s">
        <v>2131</v>
      </c>
      <c r="M390" s="2" t="s">
        <v>120</v>
      </c>
      <c r="N390" s="2"/>
      <c r="O390" s="2"/>
      <c r="P390" s="2"/>
      <c r="Q390" s="2"/>
      <c r="R390" s="9">
        <v>331002</v>
      </c>
      <c r="S390" s="9">
        <v>331000</v>
      </c>
      <c r="T390" s="10" t="s">
        <v>3656</v>
      </c>
      <c r="U390" s="10"/>
      <c r="V390" s="9" t="s">
        <v>75</v>
      </c>
      <c r="W390" s="46">
        <v>42206</v>
      </c>
      <c r="X390" s="46">
        <v>42026</v>
      </c>
      <c r="Y390" s="9">
        <v>3900</v>
      </c>
    </row>
    <row r="391" spans="1:25" ht="26.4" x14ac:dyDescent="0.25">
      <c r="A391" s="2" t="s">
        <v>2029</v>
      </c>
      <c r="B391" s="2" t="s">
        <v>3105</v>
      </c>
      <c r="D391" s="4" t="s">
        <v>3299</v>
      </c>
      <c r="E391" s="2"/>
      <c r="F391" s="2"/>
      <c r="G391" s="2"/>
      <c r="H391" s="2"/>
      <c r="I391" s="2"/>
      <c r="J391" s="2"/>
      <c r="K391" s="2" t="s">
        <v>2131</v>
      </c>
      <c r="L391" s="2" t="s">
        <v>2131</v>
      </c>
      <c r="M391" s="2" t="s">
        <v>120</v>
      </c>
      <c r="N391" s="2"/>
      <c r="O391" s="2"/>
      <c r="P391" s="2"/>
      <c r="Q391" s="2"/>
      <c r="R391" s="9">
        <v>331003</v>
      </c>
      <c r="S391" s="9">
        <v>331000</v>
      </c>
      <c r="T391" s="10" t="s">
        <v>3656</v>
      </c>
      <c r="U391" s="10"/>
      <c r="V391" s="9" t="s">
        <v>75</v>
      </c>
      <c r="W391" s="46">
        <v>42206</v>
      </c>
      <c r="X391" s="46">
        <v>42026</v>
      </c>
      <c r="Y391" s="9">
        <v>3910</v>
      </c>
    </row>
    <row r="392" spans="1:25" ht="26.4" x14ac:dyDescent="0.25">
      <c r="A392" s="2" t="s">
        <v>273</v>
      </c>
      <c r="B392" s="2" t="s">
        <v>3106</v>
      </c>
      <c r="D392" s="4" t="s">
        <v>3453</v>
      </c>
      <c r="E392" s="2"/>
      <c r="F392" s="2" t="s">
        <v>120</v>
      </c>
      <c r="G392" s="2"/>
      <c r="H392" s="2"/>
      <c r="I392" s="2"/>
      <c r="J392" s="2"/>
      <c r="K392" s="2"/>
      <c r="L392" s="2"/>
      <c r="M392" s="2"/>
      <c r="N392" s="2"/>
      <c r="O392" s="2"/>
      <c r="P392" s="2"/>
      <c r="Q392" s="2"/>
      <c r="R392" s="9">
        <v>332001</v>
      </c>
      <c r="S392" s="9">
        <v>332000</v>
      </c>
      <c r="T392" s="10" t="s">
        <v>3656</v>
      </c>
      <c r="U392" s="10"/>
      <c r="V392" s="9" t="s">
        <v>75</v>
      </c>
      <c r="W392" s="46">
        <v>42206</v>
      </c>
      <c r="X392" s="46">
        <v>42026</v>
      </c>
      <c r="Y392" s="9">
        <v>3920</v>
      </c>
    </row>
    <row r="393" spans="1:25" ht="26.4" x14ac:dyDescent="0.25">
      <c r="A393" s="2" t="s">
        <v>273</v>
      </c>
      <c r="B393" s="2" t="s">
        <v>3107</v>
      </c>
      <c r="D393" s="4" t="s">
        <v>3454</v>
      </c>
      <c r="E393" s="2"/>
      <c r="F393" s="2" t="s">
        <v>120</v>
      </c>
      <c r="G393" s="2"/>
      <c r="H393" s="2"/>
      <c r="I393" s="2"/>
      <c r="J393" s="2"/>
      <c r="K393" s="2"/>
      <c r="L393" s="2"/>
      <c r="M393" s="2"/>
      <c r="N393" s="2"/>
      <c r="O393" s="2"/>
      <c r="P393" s="2"/>
      <c r="Q393" s="2"/>
      <c r="R393" s="9">
        <v>332002</v>
      </c>
      <c r="S393" s="9">
        <v>332000</v>
      </c>
      <c r="T393" s="10" t="s">
        <v>3656</v>
      </c>
      <c r="U393" s="10"/>
      <c r="V393" s="9" t="s">
        <v>75</v>
      </c>
      <c r="W393" s="46">
        <v>42206</v>
      </c>
      <c r="X393" s="46">
        <v>42026</v>
      </c>
      <c r="Y393" s="9">
        <v>3930</v>
      </c>
    </row>
    <row r="394" spans="1:25" ht="26.4" x14ac:dyDescent="0.25">
      <c r="A394" s="2" t="s">
        <v>273</v>
      </c>
      <c r="B394" s="2" t="s">
        <v>3108</v>
      </c>
      <c r="D394" s="4" t="s">
        <v>3300</v>
      </c>
      <c r="E394" s="2"/>
      <c r="F394" s="2" t="s">
        <v>120</v>
      </c>
      <c r="G394" s="2"/>
      <c r="H394" s="2"/>
      <c r="I394" s="2"/>
      <c r="J394" s="2"/>
      <c r="K394" s="2"/>
      <c r="L394" s="2"/>
      <c r="M394" s="2"/>
      <c r="N394" s="2"/>
      <c r="O394" s="2"/>
      <c r="P394" s="2"/>
      <c r="Q394" s="2"/>
      <c r="R394" s="9">
        <v>332003</v>
      </c>
      <c r="S394" s="9">
        <v>332000</v>
      </c>
      <c r="T394" s="10" t="s">
        <v>3656</v>
      </c>
      <c r="U394" s="10"/>
      <c r="V394" s="9" t="s">
        <v>75</v>
      </c>
      <c r="W394" s="46">
        <v>42206</v>
      </c>
      <c r="X394" s="46">
        <v>42026</v>
      </c>
      <c r="Y394" s="9">
        <v>3940</v>
      </c>
    </row>
    <row r="395" spans="1:25" ht="26.4" x14ac:dyDescent="0.25">
      <c r="A395" s="2" t="s">
        <v>273</v>
      </c>
      <c r="B395" s="2" t="s">
        <v>3109</v>
      </c>
      <c r="D395" s="4" t="s">
        <v>3455</v>
      </c>
      <c r="E395" s="2"/>
      <c r="F395" s="2" t="s">
        <v>120</v>
      </c>
      <c r="G395" s="2"/>
      <c r="H395" s="2"/>
      <c r="I395" s="2"/>
      <c r="J395" s="2"/>
      <c r="K395" s="2"/>
      <c r="L395" s="2"/>
      <c r="M395" s="2"/>
      <c r="N395" s="2"/>
      <c r="O395" s="2"/>
      <c r="P395" s="2"/>
      <c r="Q395" s="2"/>
      <c r="R395" s="9">
        <v>332004</v>
      </c>
      <c r="S395" s="9">
        <v>332000</v>
      </c>
      <c r="T395" s="10" t="s">
        <v>3656</v>
      </c>
      <c r="U395" s="10"/>
      <c r="V395" s="9" t="s">
        <v>75</v>
      </c>
      <c r="W395" s="46">
        <v>42206</v>
      </c>
      <c r="X395" s="46">
        <v>42026</v>
      </c>
      <c r="Y395" s="9">
        <v>3950</v>
      </c>
    </row>
    <row r="396" spans="1:25" ht="26.4" x14ac:dyDescent="0.25">
      <c r="A396" s="2" t="s">
        <v>273</v>
      </c>
      <c r="B396" s="2" t="s">
        <v>3110</v>
      </c>
      <c r="D396" s="4" t="s">
        <v>3456</v>
      </c>
      <c r="E396" s="2"/>
      <c r="F396" s="2" t="s">
        <v>120</v>
      </c>
      <c r="G396" s="2"/>
      <c r="H396" s="2"/>
      <c r="I396" s="2"/>
      <c r="J396" s="2"/>
      <c r="K396" s="2"/>
      <c r="L396" s="2"/>
      <c r="M396" s="2"/>
      <c r="N396" s="2"/>
      <c r="O396" s="2"/>
      <c r="P396" s="2"/>
      <c r="Q396" s="2"/>
      <c r="R396" s="9">
        <v>332005</v>
      </c>
      <c r="S396" s="9">
        <v>332000</v>
      </c>
      <c r="T396" s="10" t="s">
        <v>3656</v>
      </c>
      <c r="U396" s="10"/>
      <c r="V396" s="9" t="s">
        <v>75</v>
      </c>
      <c r="W396" s="46">
        <v>42206</v>
      </c>
      <c r="X396" s="46">
        <v>42026</v>
      </c>
      <c r="Y396" s="9">
        <v>3960</v>
      </c>
    </row>
    <row r="397" spans="1:25" ht="26.4" x14ac:dyDescent="0.25">
      <c r="A397" s="2" t="s">
        <v>347</v>
      </c>
      <c r="B397" s="2" t="s">
        <v>3070</v>
      </c>
      <c r="D397" s="4" t="s">
        <v>3301</v>
      </c>
      <c r="E397" s="2" t="s">
        <v>120</v>
      </c>
      <c r="F397" s="2" t="s">
        <v>120</v>
      </c>
      <c r="G397" s="2" t="s">
        <v>120</v>
      </c>
      <c r="H397" s="2" t="s">
        <v>120</v>
      </c>
      <c r="I397" s="2" t="s">
        <v>120</v>
      </c>
      <c r="J397" s="2" t="s">
        <v>120</v>
      </c>
      <c r="K397" s="2" t="s">
        <v>120</v>
      </c>
      <c r="L397" s="2" t="s">
        <v>120</v>
      </c>
      <c r="M397" s="2" t="s">
        <v>120</v>
      </c>
      <c r="N397" s="2"/>
      <c r="O397" s="2"/>
      <c r="P397" s="2"/>
      <c r="Q397" s="2"/>
      <c r="R397" s="9">
        <v>333001</v>
      </c>
      <c r="S397" s="9">
        <v>333000</v>
      </c>
      <c r="T397" s="10" t="s">
        <v>3656</v>
      </c>
      <c r="U397" s="10"/>
      <c r="V397" s="9" t="s">
        <v>75</v>
      </c>
      <c r="W397" s="46">
        <v>42206</v>
      </c>
      <c r="X397" s="46">
        <v>42026</v>
      </c>
      <c r="Y397" s="9">
        <v>3970</v>
      </c>
    </row>
    <row r="398" spans="1:25" ht="26.4" x14ac:dyDescent="0.25">
      <c r="A398" s="2" t="s">
        <v>347</v>
      </c>
      <c r="B398" s="2" t="s">
        <v>3071</v>
      </c>
      <c r="D398" s="4" t="s">
        <v>3302</v>
      </c>
      <c r="E398" s="2" t="s">
        <v>120</v>
      </c>
      <c r="F398" s="2" t="s">
        <v>120</v>
      </c>
      <c r="G398" s="2" t="s">
        <v>120</v>
      </c>
      <c r="H398" s="2" t="s">
        <v>120</v>
      </c>
      <c r="I398" s="2" t="s">
        <v>120</v>
      </c>
      <c r="J398" s="2" t="s">
        <v>120</v>
      </c>
      <c r="K398" s="2" t="s">
        <v>120</v>
      </c>
      <c r="L398" s="2" t="s">
        <v>120</v>
      </c>
      <c r="M398" s="2" t="s">
        <v>120</v>
      </c>
      <c r="N398" s="2"/>
      <c r="O398" s="2"/>
      <c r="P398" s="2"/>
      <c r="Q398" s="2"/>
      <c r="R398" s="9">
        <v>333002</v>
      </c>
      <c r="S398" s="9">
        <v>333000</v>
      </c>
      <c r="T398" s="10" t="s">
        <v>3656</v>
      </c>
      <c r="U398" s="10"/>
      <c r="V398" s="9" t="s">
        <v>75</v>
      </c>
      <c r="W398" s="46">
        <v>42206</v>
      </c>
      <c r="X398" s="46">
        <v>42026</v>
      </c>
      <c r="Y398" s="9">
        <v>3980</v>
      </c>
    </row>
    <row r="399" spans="1:25" ht="26.4" x14ac:dyDescent="0.25">
      <c r="A399" s="2" t="s">
        <v>347</v>
      </c>
      <c r="B399" s="2" t="s">
        <v>3089</v>
      </c>
      <c r="D399" s="4" t="s">
        <v>3303</v>
      </c>
      <c r="E399" s="2" t="s">
        <v>120</v>
      </c>
      <c r="F399" s="2" t="s">
        <v>120</v>
      </c>
      <c r="G399" s="2" t="s">
        <v>120</v>
      </c>
      <c r="H399" s="2" t="s">
        <v>120</v>
      </c>
      <c r="I399" s="2" t="s">
        <v>120</v>
      </c>
      <c r="J399" s="2" t="s">
        <v>120</v>
      </c>
      <c r="K399" s="2" t="s">
        <v>120</v>
      </c>
      <c r="L399" s="2" t="s">
        <v>120</v>
      </c>
      <c r="M399" s="2" t="s">
        <v>120</v>
      </c>
      <c r="N399" s="2"/>
      <c r="O399" s="2"/>
      <c r="P399" s="2"/>
      <c r="Q399" s="2"/>
      <c r="R399" s="9">
        <v>333003</v>
      </c>
      <c r="S399" s="9">
        <v>333000</v>
      </c>
      <c r="T399" s="10" t="s">
        <v>3656</v>
      </c>
      <c r="U399" s="10"/>
      <c r="V399" s="9" t="s">
        <v>75</v>
      </c>
      <c r="W399" s="46">
        <v>42206</v>
      </c>
      <c r="X399" s="46">
        <v>42026</v>
      </c>
      <c r="Y399" s="9">
        <v>3990</v>
      </c>
    </row>
    <row r="400" spans="1:25" ht="26.4" x14ac:dyDescent="0.25">
      <c r="A400" s="2" t="s">
        <v>347</v>
      </c>
      <c r="B400" s="2" t="s">
        <v>3048</v>
      </c>
      <c r="D400" s="4" t="s">
        <v>3304</v>
      </c>
      <c r="E400" s="2" t="s">
        <v>120</v>
      </c>
      <c r="F400" s="2" t="s">
        <v>120</v>
      </c>
      <c r="G400" s="2" t="s">
        <v>120</v>
      </c>
      <c r="H400" s="2" t="s">
        <v>120</v>
      </c>
      <c r="I400" s="2" t="s">
        <v>120</v>
      </c>
      <c r="J400" s="2" t="s">
        <v>120</v>
      </c>
      <c r="K400" s="2" t="s">
        <v>120</v>
      </c>
      <c r="L400" s="2" t="s">
        <v>120</v>
      </c>
      <c r="M400" s="2" t="s">
        <v>120</v>
      </c>
      <c r="N400" s="2"/>
      <c r="O400" s="2"/>
      <c r="P400" s="2"/>
      <c r="Q400" s="2"/>
      <c r="R400" s="9">
        <v>333004</v>
      </c>
      <c r="S400" s="9">
        <v>333000</v>
      </c>
      <c r="T400" s="10" t="s">
        <v>3656</v>
      </c>
      <c r="U400" s="10"/>
      <c r="V400" s="9" t="s">
        <v>75</v>
      </c>
      <c r="W400" s="46">
        <v>42206</v>
      </c>
      <c r="X400" s="46">
        <v>42026</v>
      </c>
      <c r="Y400" s="9">
        <v>4000</v>
      </c>
    </row>
    <row r="401" spans="1:25" ht="39.6" x14ac:dyDescent="0.25">
      <c r="A401" s="2" t="s">
        <v>347</v>
      </c>
      <c r="B401" s="2" t="s">
        <v>3049</v>
      </c>
      <c r="D401" s="4" t="s">
        <v>3305</v>
      </c>
      <c r="E401" s="2" t="s">
        <v>120</v>
      </c>
      <c r="F401" s="2" t="s">
        <v>120</v>
      </c>
      <c r="G401" s="2" t="s">
        <v>120</v>
      </c>
      <c r="H401" s="2" t="s">
        <v>120</v>
      </c>
      <c r="I401" s="2" t="s">
        <v>120</v>
      </c>
      <c r="J401" s="2" t="s">
        <v>120</v>
      </c>
      <c r="K401" s="2" t="s">
        <v>120</v>
      </c>
      <c r="L401" s="2" t="s">
        <v>120</v>
      </c>
      <c r="M401" s="2" t="s">
        <v>120</v>
      </c>
      <c r="N401" s="2"/>
      <c r="O401" s="2"/>
      <c r="P401" s="2"/>
      <c r="Q401" s="2"/>
      <c r="R401" s="9">
        <v>333005</v>
      </c>
      <c r="S401" s="9">
        <v>333000</v>
      </c>
      <c r="T401" s="10" t="s">
        <v>3656</v>
      </c>
      <c r="U401" s="10"/>
      <c r="V401" s="9" t="s">
        <v>75</v>
      </c>
      <c r="W401" s="46">
        <v>42206</v>
      </c>
      <c r="X401" s="46">
        <v>42026</v>
      </c>
      <c r="Y401" s="9">
        <v>4010</v>
      </c>
    </row>
    <row r="402" spans="1:25" ht="26.4" x14ac:dyDescent="0.25">
      <c r="A402" s="2" t="s">
        <v>347</v>
      </c>
      <c r="B402" s="2" t="s">
        <v>3050</v>
      </c>
      <c r="D402" s="4" t="s">
        <v>3306</v>
      </c>
      <c r="E402" s="2" t="s">
        <v>120</v>
      </c>
      <c r="F402" s="2" t="s">
        <v>120</v>
      </c>
      <c r="G402" s="2" t="s">
        <v>120</v>
      </c>
      <c r="H402" s="2" t="s">
        <v>120</v>
      </c>
      <c r="I402" s="2" t="s">
        <v>120</v>
      </c>
      <c r="J402" s="2" t="s">
        <v>120</v>
      </c>
      <c r="K402" s="2" t="s">
        <v>120</v>
      </c>
      <c r="L402" s="2" t="s">
        <v>120</v>
      </c>
      <c r="M402" s="2" t="s">
        <v>120</v>
      </c>
      <c r="N402" s="2"/>
      <c r="O402" s="2"/>
      <c r="P402" s="2"/>
      <c r="Q402" s="2"/>
      <c r="R402" s="9">
        <v>333006</v>
      </c>
      <c r="S402" s="9">
        <v>333000</v>
      </c>
      <c r="T402" s="10" t="s">
        <v>3656</v>
      </c>
      <c r="U402" s="10"/>
      <c r="V402" s="9" t="s">
        <v>75</v>
      </c>
      <c r="W402" s="46">
        <v>42206</v>
      </c>
      <c r="X402" s="46">
        <v>42026</v>
      </c>
      <c r="Y402" s="9">
        <v>4020</v>
      </c>
    </row>
    <row r="403" spans="1:25" ht="26.4" x14ac:dyDescent="0.25">
      <c r="A403" s="2" t="s">
        <v>347</v>
      </c>
      <c r="B403" s="2" t="s">
        <v>3072</v>
      </c>
      <c r="D403" s="4" t="s">
        <v>3307</v>
      </c>
      <c r="E403" s="2" t="s">
        <v>120</v>
      </c>
      <c r="F403" s="2" t="s">
        <v>120</v>
      </c>
      <c r="G403" s="2" t="s">
        <v>120</v>
      </c>
      <c r="H403" s="2" t="s">
        <v>120</v>
      </c>
      <c r="I403" s="2" t="s">
        <v>120</v>
      </c>
      <c r="J403" s="2" t="s">
        <v>120</v>
      </c>
      <c r="K403" s="2" t="s">
        <v>120</v>
      </c>
      <c r="L403" s="2" t="s">
        <v>120</v>
      </c>
      <c r="M403" s="2" t="s">
        <v>120</v>
      </c>
      <c r="N403" s="2"/>
      <c r="O403" s="2"/>
      <c r="P403" s="2"/>
      <c r="Q403" s="2"/>
      <c r="R403" s="9">
        <v>333007</v>
      </c>
      <c r="S403" s="9">
        <v>333000</v>
      </c>
      <c r="T403" s="10" t="s">
        <v>3656</v>
      </c>
      <c r="U403" s="10"/>
      <c r="V403" s="9" t="s">
        <v>75</v>
      </c>
      <c r="W403" s="46">
        <v>42206</v>
      </c>
      <c r="X403" s="46">
        <v>42026</v>
      </c>
      <c r="Y403" s="9">
        <v>4030</v>
      </c>
    </row>
    <row r="404" spans="1:25" ht="39.6" x14ac:dyDescent="0.25">
      <c r="A404" s="2" t="s">
        <v>347</v>
      </c>
      <c r="B404" s="2" t="s">
        <v>3051</v>
      </c>
      <c r="D404" s="4" t="s">
        <v>3457</v>
      </c>
      <c r="E404" s="2" t="s">
        <v>120</v>
      </c>
      <c r="F404" s="2" t="s">
        <v>120</v>
      </c>
      <c r="G404" s="2" t="s">
        <v>120</v>
      </c>
      <c r="H404" s="2" t="s">
        <v>120</v>
      </c>
      <c r="I404" s="2" t="s">
        <v>120</v>
      </c>
      <c r="J404" s="2" t="s">
        <v>120</v>
      </c>
      <c r="K404" s="2" t="s">
        <v>120</v>
      </c>
      <c r="L404" s="2" t="s">
        <v>120</v>
      </c>
      <c r="M404" s="2" t="s">
        <v>120</v>
      </c>
      <c r="N404" s="2"/>
      <c r="O404" s="2"/>
      <c r="P404" s="2"/>
      <c r="Q404" s="2"/>
      <c r="R404" s="9">
        <v>333008</v>
      </c>
      <c r="S404" s="9">
        <v>333000</v>
      </c>
      <c r="T404" s="10" t="s">
        <v>3656</v>
      </c>
      <c r="U404" s="10"/>
      <c r="V404" s="9" t="s">
        <v>75</v>
      </c>
      <c r="W404" s="46">
        <v>42206</v>
      </c>
      <c r="X404" s="46">
        <v>42026</v>
      </c>
      <c r="Y404" s="9">
        <v>4040</v>
      </c>
    </row>
    <row r="405" spans="1:25" ht="26.4" x14ac:dyDescent="0.25">
      <c r="A405" s="2" t="s">
        <v>347</v>
      </c>
      <c r="B405" s="2" t="s">
        <v>3073</v>
      </c>
      <c r="D405" s="4" t="s">
        <v>3308</v>
      </c>
      <c r="E405" s="2" t="s">
        <v>120</v>
      </c>
      <c r="F405" s="2" t="s">
        <v>120</v>
      </c>
      <c r="G405" s="2" t="s">
        <v>120</v>
      </c>
      <c r="H405" s="2" t="s">
        <v>120</v>
      </c>
      <c r="I405" s="2" t="s">
        <v>120</v>
      </c>
      <c r="J405" s="2" t="s">
        <v>120</v>
      </c>
      <c r="K405" s="2" t="s">
        <v>120</v>
      </c>
      <c r="L405" s="2" t="s">
        <v>120</v>
      </c>
      <c r="M405" s="2" t="s">
        <v>120</v>
      </c>
      <c r="N405" s="2"/>
      <c r="O405" s="2"/>
      <c r="P405" s="2"/>
      <c r="Q405" s="2"/>
      <c r="R405" s="9">
        <v>333009</v>
      </c>
      <c r="S405" s="9">
        <v>333000</v>
      </c>
      <c r="T405" s="10" t="s">
        <v>3656</v>
      </c>
      <c r="U405" s="10"/>
      <c r="V405" s="9" t="s">
        <v>75</v>
      </c>
      <c r="W405" s="46">
        <v>42206</v>
      </c>
      <c r="X405" s="46">
        <v>42026</v>
      </c>
      <c r="Y405" s="9">
        <v>4050</v>
      </c>
    </row>
    <row r="406" spans="1:25" ht="26.4" x14ac:dyDescent="0.25">
      <c r="A406" s="2" t="s">
        <v>347</v>
      </c>
      <c r="B406" s="2" t="s">
        <v>3074</v>
      </c>
      <c r="D406" s="4" t="s">
        <v>3458</v>
      </c>
      <c r="E406" s="2" t="s">
        <v>120</v>
      </c>
      <c r="F406" s="2" t="s">
        <v>120</v>
      </c>
      <c r="G406" s="2" t="s">
        <v>120</v>
      </c>
      <c r="H406" s="2" t="s">
        <v>120</v>
      </c>
      <c r="I406" s="2" t="s">
        <v>120</v>
      </c>
      <c r="J406" s="2" t="s">
        <v>120</v>
      </c>
      <c r="K406" s="2" t="s">
        <v>120</v>
      </c>
      <c r="L406" s="2" t="s">
        <v>120</v>
      </c>
      <c r="M406" s="2" t="s">
        <v>120</v>
      </c>
      <c r="N406" s="2"/>
      <c r="O406" s="2"/>
      <c r="P406" s="2"/>
      <c r="Q406" s="2"/>
      <c r="R406" s="9">
        <v>333010</v>
      </c>
      <c r="S406" s="9">
        <v>333000</v>
      </c>
      <c r="T406" s="10" t="s">
        <v>3656</v>
      </c>
      <c r="U406" s="10"/>
      <c r="V406" s="9" t="s">
        <v>75</v>
      </c>
      <c r="W406" s="46">
        <v>42206</v>
      </c>
      <c r="X406" s="46">
        <v>42026</v>
      </c>
      <c r="Y406" s="9">
        <v>4060</v>
      </c>
    </row>
    <row r="407" spans="1:25" ht="26.4" x14ac:dyDescent="0.25">
      <c r="A407" s="2" t="s">
        <v>347</v>
      </c>
      <c r="B407" s="2" t="s">
        <v>3111</v>
      </c>
      <c r="D407" s="4" t="s">
        <v>3309</v>
      </c>
      <c r="E407" s="2" t="s">
        <v>120</v>
      </c>
      <c r="F407" s="2" t="s">
        <v>120</v>
      </c>
      <c r="G407" s="2" t="s">
        <v>120</v>
      </c>
      <c r="H407" s="2" t="s">
        <v>120</v>
      </c>
      <c r="I407" s="2" t="s">
        <v>120</v>
      </c>
      <c r="J407" s="2" t="s">
        <v>120</v>
      </c>
      <c r="K407" s="2" t="s">
        <v>120</v>
      </c>
      <c r="L407" s="2" t="s">
        <v>120</v>
      </c>
      <c r="M407" s="2" t="s">
        <v>120</v>
      </c>
      <c r="N407" s="2"/>
      <c r="O407" s="2"/>
      <c r="P407" s="2"/>
      <c r="Q407" s="2"/>
      <c r="R407" s="9">
        <v>333011</v>
      </c>
      <c r="S407" s="9">
        <v>333000</v>
      </c>
      <c r="T407" s="10" t="s">
        <v>3656</v>
      </c>
      <c r="U407" s="10"/>
      <c r="V407" s="9" t="s">
        <v>75</v>
      </c>
      <c r="W407" s="46">
        <v>42206</v>
      </c>
      <c r="X407" s="46">
        <v>42026</v>
      </c>
      <c r="Y407" s="9">
        <v>4070</v>
      </c>
    </row>
    <row r="408" spans="1:25" ht="26.4" x14ac:dyDescent="0.25">
      <c r="A408" s="2" t="s">
        <v>347</v>
      </c>
      <c r="B408" s="2" t="s">
        <v>3075</v>
      </c>
      <c r="D408" s="4" t="s">
        <v>3459</v>
      </c>
      <c r="E408" s="2" t="s">
        <v>120</v>
      </c>
      <c r="F408" s="2" t="s">
        <v>120</v>
      </c>
      <c r="G408" s="2" t="s">
        <v>120</v>
      </c>
      <c r="H408" s="2" t="s">
        <v>120</v>
      </c>
      <c r="I408" s="2" t="s">
        <v>120</v>
      </c>
      <c r="J408" s="2" t="s">
        <v>120</v>
      </c>
      <c r="K408" s="2" t="s">
        <v>120</v>
      </c>
      <c r="L408" s="2" t="s">
        <v>120</v>
      </c>
      <c r="M408" s="2" t="s">
        <v>120</v>
      </c>
      <c r="N408" s="2"/>
      <c r="O408" s="2"/>
      <c r="P408" s="2"/>
      <c r="Q408" s="2"/>
      <c r="R408" s="9">
        <v>333012</v>
      </c>
      <c r="S408" s="9">
        <v>333000</v>
      </c>
      <c r="T408" s="10" t="s">
        <v>3656</v>
      </c>
      <c r="U408" s="10"/>
      <c r="V408" s="9" t="s">
        <v>75</v>
      </c>
      <c r="W408" s="46">
        <v>42206</v>
      </c>
      <c r="X408" s="46">
        <v>42026</v>
      </c>
      <c r="Y408" s="9">
        <v>4080</v>
      </c>
    </row>
    <row r="409" spans="1:25" ht="26.4" x14ac:dyDescent="0.25">
      <c r="A409" s="2" t="s">
        <v>347</v>
      </c>
      <c r="B409" s="2" t="s">
        <v>3076</v>
      </c>
      <c r="D409" s="4" t="s">
        <v>3310</v>
      </c>
      <c r="E409" s="2" t="s">
        <v>120</v>
      </c>
      <c r="F409" s="2" t="s">
        <v>120</v>
      </c>
      <c r="G409" s="2" t="s">
        <v>120</v>
      </c>
      <c r="H409" s="2" t="s">
        <v>120</v>
      </c>
      <c r="I409" s="2" t="s">
        <v>120</v>
      </c>
      <c r="J409" s="2" t="s">
        <v>120</v>
      </c>
      <c r="K409" s="2" t="s">
        <v>120</v>
      </c>
      <c r="L409" s="2" t="s">
        <v>120</v>
      </c>
      <c r="M409" s="2" t="s">
        <v>120</v>
      </c>
      <c r="N409" s="2"/>
      <c r="O409" s="2"/>
      <c r="P409" s="2"/>
      <c r="Q409" s="2"/>
      <c r="R409" s="9">
        <v>333013</v>
      </c>
      <c r="S409" s="9">
        <v>333000</v>
      </c>
      <c r="T409" s="10" t="s">
        <v>3656</v>
      </c>
      <c r="U409" s="10"/>
      <c r="V409" s="9" t="s">
        <v>75</v>
      </c>
      <c r="W409" s="46">
        <v>42206</v>
      </c>
      <c r="X409" s="46">
        <v>42026</v>
      </c>
      <c r="Y409" s="9">
        <v>4090</v>
      </c>
    </row>
    <row r="410" spans="1:25" ht="26.4" x14ac:dyDescent="0.25">
      <c r="A410" s="2" t="s">
        <v>347</v>
      </c>
      <c r="B410" s="2" t="s">
        <v>3112</v>
      </c>
      <c r="D410" s="4" t="s">
        <v>3311</v>
      </c>
      <c r="E410" s="2" t="s">
        <v>120</v>
      </c>
      <c r="F410" s="2" t="s">
        <v>120</v>
      </c>
      <c r="G410" s="2" t="s">
        <v>120</v>
      </c>
      <c r="H410" s="2" t="s">
        <v>120</v>
      </c>
      <c r="I410" s="2" t="s">
        <v>120</v>
      </c>
      <c r="J410" s="2" t="s">
        <v>120</v>
      </c>
      <c r="K410" s="2" t="s">
        <v>120</v>
      </c>
      <c r="L410" s="2" t="s">
        <v>120</v>
      </c>
      <c r="M410" s="2" t="s">
        <v>120</v>
      </c>
      <c r="N410" s="2"/>
      <c r="O410" s="2"/>
      <c r="P410" s="2"/>
      <c r="Q410" s="2"/>
      <c r="R410" s="9">
        <v>333014</v>
      </c>
      <c r="S410" s="9">
        <v>333000</v>
      </c>
      <c r="T410" s="10" t="s">
        <v>3656</v>
      </c>
      <c r="U410" s="10"/>
      <c r="V410" s="9" t="s">
        <v>75</v>
      </c>
      <c r="W410" s="46">
        <v>42206</v>
      </c>
      <c r="X410" s="46">
        <v>42026</v>
      </c>
      <c r="Y410" s="9">
        <v>4100</v>
      </c>
    </row>
    <row r="411" spans="1:25" ht="26.4" x14ac:dyDescent="0.25">
      <c r="A411" s="2" t="s">
        <v>347</v>
      </c>
      <c r="B411" s="2" t="s">
        <v>3077</v>
      </c>
      <c r="D411" s="4" t="s">
        <v>3312</v>
      </c>
      <c r="E411" s="2" t="s">
        <v>120</v>
      </c>
      <c r="F411" s="2" t="s">
        <v>120</v>
      </c>
      <c r="G411" s="2" t="s">
        <v>120</v>
      </c>
      <c r="H411" s="2" t="s">
        <v>120</v>
      </c>
      <c r="I411" s="2" t="s">
        <v>120</v>
      </c>
      <c r="J411" s="2" t="s">
        <v>120</v>
      </c>
      <c r="K411" s="2" t="s">
        <v>120</v>
      </c>
      <c r="L411" s="2" t="s">
        <v>120</v>
      </c>
      <c r="M411" s="2" t="s">
        <v>120</v>
      </c>
      <c r="N411" s="2"/>
      <c r="O411" s="2"/>
      <c r="P411" s="2"/>
      <c r="Q411" s="2"/>
      <c r="R411" s="9">
        <v>333015</v>
      </c>
      <c r="S411" s="9">
        <v>333000</v>
      </c>
      <c r="T411" s="10" t="s">
        <v>3656</v>
      </c>
      <c r="U411" s="10"/>
      <c r="V411" s="9" t="s">
        <v>75</v>
      </c>
      <c r="W411" s="46">
        <v>42206</v>
      </c>
      <c r="X411" s="46">
        <v>42026</v>
      </c>
      <c r="Y411" s="9">
        <v>4110</v>
      </c>
    </row>
    <row r="412" spans="1:25" ht="26.4" x14ac:dyDescent="0.25">
      <c r="A412" s="2" t="s">
        <v>347</v>
      </c>
      <c r="B412" s="2" t="s">
        <v>3113</v>
      </c>
      <c r="D412" s="4" t="s">
        <v>3313</v>
      </c>
      <c r="E412" s="2" t="s">
        <v>120</v>
      </c>
      <c r="F412" s="2" t="s">
        <v>120</v>
      </c>
      <c r="G412" s="2" t="s">
        <v>120</v>
      </c>
      <c r="H412" s="2" t="s">
        <v>120</v>
      </c>
      <c r="I412" s="2" t="s">
        <v>120</v>
      </c>
      <c r="J412" s="2" t="s">
        <v>120</v>
      </c>
      <c r="K412" s="2" t="s">
        <v>120</v>
      </c>
      <c r="L412" s="2" t="s">
        <v>120</v>
      </c>
      <c r="M412" s="2" t="s">
        <v>120</v>
      </c>
      <c r="N412" s="2"/>
      <c r="O412" s="2"/>
      <c r="P412" s="2"/>
      <c r="Q412" s="2"/>
      <c r="R412" s="9">
        <v>333016</v>
      </c>
      <c r="S412" s="9">
        <v>333000</v>
      </c>
      <c r="T412" s="10" t="s">
        <v>3656</v>
      </c>
      <c r="U412" s="10"/>
      <c r="V412" s="9" t="s">
        <v>75</v>
      </c>
      <c r="W412" s="46">
        <v>42206</v>
      </c>
      <c r="X412" s="46">
        <v>42026</v>
      </c>
      <c r="Y412" s="9">
        <v>4120</v>
      </c>
    </row>
    <row r="413" spans="1:25" ht="26.4" x14ac:dyDescent="0.25">
      <c r="A413" s="2" t="s">
        <v>347</v>
      </c>
      <c r="B413" s="2" t="s">
        <v>3114</v>
      </c>
      <c r="D413" s="4" t="s">
        <v>3236</v>
      </c>
      <c r="E413" s="2" t="s">
        <v>120</v>
      </c>
      <c r="F413" s="2" t="s">
        <v>120</v>
      </c>
      <c r="G413" s="2" t="s">
        <v>120</v>
      </c>
      <c r="H413" s="2" t="s">
        <v>120</v>
      </c>
      <c r="I413" s="2" t="s">
        <v>120</v>
      </c>
      <c r="J413" s="2" t="s">
        <v>120</v>
      </c>
      <c r="K413" s="2" t="s">
        <v>120</v>
      </c>
      <c r="L413" s="2" t="s">
        <v>120</v>
      </c>
      <c r="M413" s="2" t="s">
        <v>120</v>
      </c>
      <c r="N413" s="2"/>
      <c r="O413" s="2"/>
      <c r="P413" s="2"/>
      <c r="Q413" s="2"/>
      <c r="R413" s="9">
        <v>333017</v>
      </c>
      <c r="S413" s="9">
        <v>333000</v>
      </c>
      <c r="T413" s="10" t="s">
        <v>3656</v>
      </c>
      <c r="U413" s="10"/>
      <c r="V413" s="9" t="s">
        <v>75</v>
      </c>
      <c r="W413" s="46">
        <v>42206</v>
      </c>
      <c r="X413" s="46">
        <v>42026</v>
      </c>
      <c r="Y413" s="9">
        <v>4130</v>
      </c>
    </row>
    <row r="414" spans="1:25" ht="26.4" x14ac:dyDescent="0.25">
      <c r="A414" s="2" t="s">
        <v>347</v>
      </c>
      <c r="B414" s="2" t="s">
        <v>3078</v>
      </c>
      <c r="D414" s="4" t="s">
        <v>3314</v>
      </c>
      <c r="E414" s="2" t="s">
        <v>120</v>
      </c>
      <c r="F414" s="2" t="s">
        <v>120</v>
      </c>
      <c r="G414" s="2" t="s">
        <v>120</v>
      </c>
      <c r="H414" s="2" t="s">
        <v>120</v>
      </c>
      <c r="I414" s="2" t="s">
        <v>120</v>
      </c>
      <c r="J414" s="2" t="s">
        <v>120</v>
      </c>
      <c r="K414" s="2" t="s">
        <v>120</v>
      </c>
      <c r="L414" s="2" t="s">
        <v>120</v>
      </c>
      <c r="M414" s="2" t="s">
        <v>120</v>
      </c>
      <c r="N414" s="2"/>
      <c r="O414" s="2"/>
      <c r="P414" s="2"/>
      <c r="Q414" s="2"/>
      <c r="R414" s="9">
        <v>333018</v>
      </c>
      <c r="S414" s="9">
        <v>333000</v>
      </c>
      <c r="T414" s="10" t="s">
        <v>3656</v>
      </c>
      <c r="U414" s="10"/>
      <c r="V414" s="9" t="s">
        <v>75</v>
      </c>
      <c r="W414" s="46">
        <v>42206</v>
      </c>
      <c r="X414" s="46">
        <v>42026</v>
      </c>
      <c r="Y414" s="9">
        <v>4140</v>
      </c>
    </row>
    <row r="415" spans="1:25" ht="26.4" x14ac:dyDescent="0.25">
      <c r="A415" s="2" t="s">
        <v>347</v>
      </c>
      <c r="B415" s="2" t="s">
        <v>3079</v>
      </c>
      <c r="D415" s="4" t="s">
        <v>3315</v>
      </c>
      <c r="E415" s="2" t="s">
        <v>120</v>
      </c>
      <c r="F415" s="2" t="s">
        <v>120</v>
      </c>
      <c r="G415" s="2" t="s">
        <v>120</v>
      </c>
      <c r="H415" s="2" t="s">
        <v>120</v>
      </c>
      <c r="I415" s="2" t="s">
        <v>120</v>
      </c>
      <c r="J415" s="2" t="s">
        <v>120</v>
      </c>
      <c r="K415" s="2" t="s">
        <v>120</v>
      </c>
      <c r="L415" s="2" t="s">
        <v>120</v>
      </c>
      <c r="M415" s="2" t="s">
        <v>120</v>
      </c>
      <c r="N415" s="2"/>
      <c r="O415" s="2"/>
      <c r="P415" s="2"/>
      <c r="Q415" s="2"/>
      <c r="R415" s="9">
        <v>333019</v>
      </c>
      <c r="S415" s="9">
        <v>333000</v>
      </c>
      <c r="T415" s="10" t="s">
        <v>3656</v>
      </c>
      <c r="U415" s="10"/>
      <c r="V415" s="9" t="s">
        <v>75</v>
      </c>
      <c r="W415" s="46">
        <v>42206</v>
      </c>
      <c r="X415" s="46">
        <v>42026</v>
      </c>
      <c r="Y415" s="9">
        <v>4150</v>
      </c>
    </row>
    <row r="416" spans="1:25" ht="26.4" x14ac:dyDescent="0.25">
      <c r="A416" s="2" t="s">
        <v>347</v>
      </c>
      <c r="B416" s="2" t="s">
        <v>3080</v>
      </c>
      <c r="D416" s="4" t="s">
        <v>3460</v>
      </c>
      <c r="E416" s="2" t="s">
        <v>120</v>
      </c>
      <c r="F416" s="2" t="s">
        <v>120</v>
      </c>
      <c r="G416" s="2" t="s">
        <v>120</v>
      </c>
      <c r="H416" s="2" t="s">
        <v>120</v>
      </c>
      <c r="I416" s="2" t="s">
        <v>120</v>
      </c>
      <c r="J416" s="2" t="s">
        <v>120</v>
      </c>
      <c r="K416" s="2" t="s">
        <v>120</v>
      </c>
      <c r="L416" s="2" t="s">
        <v>120</v>
      </c>
      <c r="M416" s="2" t="s">
        <v>120</v>
      </c>
      <c r="N416" s="2"/>
      <c r="O416" s="2"/>
      <c r="P416" s="2"/>
      <c r="Q416" s="2"/>
      <c r="R416" s="9">
        <v>333020</v>
      </c>
      <c r="S416" s="9">
        <v>333000</v>
      </c>
      <c r="T416" s="10" t="s">
        <v>3656</v>
      </c>
      <c r="U416" s="10"/>
      <c r="V416" s="9" t="s">
        <v>75</v>
      </c>
      <c r="W416" s="46">
        <v>42206</v>
      </c>
      <c r="X416" s="46">
        <v>42026</v>
      </c>
      <c r="Y416" s="9">
        <v>4160</v>
      </c>
    </row>
    <row r="417" spans="1:25" ht="26.4" x14ac:dyDescent="0.25">
      <c r="A417" s="2" t="s">
        <v>347</v>
      </c>
      <c r="B417" s="2" t="s">
        <v>3081</v>
      </c>
      <c r="D417" s="4" t="s">
        <v>3316</v>
      </c>
      <c r="E417" s="2" t="s">
        <v>120</v>
      </c>
      <c r="F417" s="2" t="s">
        <v>120</v>
      </c>
      <c r="G417" s="2" t="s">
        <v>120</v>
      </c>
      <c r="H417" s="2" t="s">
        <v>120</v>
      </c>
      <c r="I417" s="2" t="s">
        <v>120</v>
      </c>
      <c r="J417" s="2" t="s">
        <v>120</v>
      </c>
      <c r="K417" s="2" t="s">
        <v>120</v>
      </c>
      <c r="L417" s="2" t="s">
        <v>120</v>
      </c>
      <c r="M417" s="2" t="s">
        <v>120</v>
      </c>
      <c r="N417" s="2"/>
      <c r="O417" s="2"/>
      <c r="P417" s="2"/>
      <c r="Q417" s="2"/>
      <c r="R417" s="9">
        <v>333021</v>
      </c>
      <c r="S417" s="9">
        <v>333000</v>
      </c>
      <c r="T417" s="10" t="s">
        <v>3656</v>
      </c>
      <c r="U417" s="10"/>
      <c r="V417" s="9" t="s">
        <v>75</v>
      </c>
      <c r="W417" s="46">
        <v>42206</v>
      </c>
      <c r="X417" s="46">
        <v>42026</v>
      </c>
      <c r="Y417" s="9">
        <v>4170</v>
      </c>
    </row>
    <row r="418" spans="1:25" ht="26.4" x14ac:dyDescent="0.25">
      <c r="A418" s="2" t="s">
        <v>347</v>
      </c>
      <c r="B418" s="2" t="s">
        <v>3082</v>
      </c>
      <c r="D418" s="4" t="s">
        <v>3461</v>
      </c>
      <c r="E418" s="2" t="s">
        <v>120</v>
      </c>
      <c r="F418" s="2" t="s">
        <v>120</v>
      </c>
      <c r="G418" s="2" t="s">
        <v>120</v>
      </c>
      <c r="H418" s="2" t="s">
        <v>120</v>
      </c>
      <c r="I418" s="2" t="s">
        <v>120</v>
      </c>
      <c r="J418" s="2" t="s">
        <v>120</v>
      </c>
      <c r="K418" s="2" t="s">
        <v>120</v>
      </c>
      <c r="L418" s="2" t="s">
        <v>120</v>
      </c>
      <c r="M418" s="2" t="s">
        <v>120</v>
      </c>
      <c r="N418" s="2"/>
      <c r="O418" s="2"/>
      <c r="P418" s="2"/>
      <c r="Q418" s="2"/>
      <c r="R418" s="9">
        <v>333022</v>
      </c>
      <c r="S418" s="9">
        <v>333000</v>
      </c>
      <c r="T418" s="10" t="s">
        <v>3656</v>
      </c>
      <c r="U418" s="10"/>
      <c r="V418" s="9" t="s">
        <v>75</v>
      </c>
      <c r="W418" s="46">
        <v>42206</v>
      </c>
      <c r="X418" s="46">
        <v>42026</v>
      </c>
      <c r="Y418" s="9">
        <v>4180</v>
      </c>
    </row>
    <row r="419" spans="1:25" ht="26.4" x14ac:dyDescent="0.25">
      <c r="A419" s="2" t="s">
        <v>347</v>
      </c>
      <c r="B419" s="2" t="s">
        <v>3083</v>
      </c>
      <c r="D419" s="4" t="s">
        <v>3564</v>
      </c>
      <c r="E419" s="2" t="s">
        <v>120</v>
      </c>
      <c r="F419" s="2" t="s">
        <v>120</v>
      </c>
      <c r="G419" s="2" t="s">
        <v>120</v>
      </c>
      <c r="H419" s="2" t="s">
        <v>120</v>
      </c>
      <c r="I419" s="2" t="s">
        <v>120</v>
      </c>
      <c r="J419" s="2" t="s">
        <v>120</v>
      </c>
      <c r="K419" s="2" t="s">
        <v>120</v>
      </c>
      <c r="L419" s="2" t="s">
        <v>120</v>
      </c>
      <c r="M419" s="2" t="s">
        <v>120</v>
      </c>
      <c r="N419" s="2"/>
      <c r="O419" s="2"/>
      <c r="P419" s="2"/>
      <c r="Q419" s="2"/>
      <c r="R419" s="9">
        <v>333023</v>
      </c>
      <c r="S419" s="9">
        <v>333000</v>
      </c>
      <c r="T419" s="10" t="s">
        <v>3659</v>
      </c>
      <c r="U419" s="10"/>
      <c r="V419" s="9" t="s">
        <v>75</v>
      </c>
      <c r="W419" s="46">
        <v>42206</v>
      </c>
      <c r="X419" s="46">
        <v>42169</v>
      </c>
      <c r="Y419" s="9">
        <v>4190</v>
      </c>
    </row>
    <row r="420" spans="1:25" ht="26.4" x14ac:dyDescent="0.25">
      <c r="A420" s="2" t="s">
        <v>347</v>
      </c>
      <c r="B420" s="2" t="s">
        <v>3056</v>
      </c>
      <c r="D420" s="4" t="s">
        <v>3317</v>
      </c>
      <c r="E420" s="2" t="s">
        <v>120</v>
      </c>
      <c r="F420" s="2" t="s">
        <v>120</v>
      </c>
      <c r="G420" s="2" t="s">
        <v>120</v>
      </c>
      <c r="H420" s="2" t="s">
        <v>120</v>
      </c>
      <c r="I420" s="2" t="s">
        <v>120</v>
      </c>
      <c r="J420" s="2" t="s">
        <v>120</v>
      </c>
      <c r="K420" s="2" t="s">
        <v>120</v>
      </c>
      <c r="L420" s="2" t="s">
        <v>120</v>
      </c>
      <c r="M420" s="2" t="s">
        <v>120</v>
      </c>
      <c r="N420" s="2"/>
      <c r="O420" s="2"/>
      <c r="P420" s="2"/>
      <c r="Q420" s="2"/>
      <c r="R420" s="9">
        <v>333024</v>
      </c>
      <c r="S420" s="9">
        <v>333000</v>
      </c>
      <c r="T420" s="10" t="s">
        <v>3656</v>
      </c>
      <c r="U420" s="10"/>
      <c r="V420" s="9" t="s">
        <v>75</v>
      </c>
      <c r="W420" s="46">
        <v>42206</v>
      </c>
      <c r="X420" s="46">
        <v>42026</v>
      </c>
      <c r="Y420" s="9">
        <v>4200</v>
      </c>
    </row>
    <row r="421" spans="1:25" ht="26.4" x14ac:dyDescent="0.25">
      <c r="A421" s="2" t="s">
        <v>347</v>
      </c>
      <c r="B421" s="2" t="s">
        <v>3115</v>
      </c>
      <c r="D421" s="4" t="s">
        <v>3318</v>
      </c>
      <c r="E421" s="2" t="s">
        <v>120</v>
      </c>
      <c r="F421" s="2" t="s">
        <v>120</v>
      </c>
      <c r="G421" s="2" t="s">
        <v>120</v>
      </c>
      <c r="H421" s="2" t="s">
        <v>120</v>
      </c>
      <c r="I421" s="2" t="s">
        <v>120</v>
      </c>
      <c r="J421" s="2" t="s">
        <v>120</v>
      </c>
      <c r="K421" s="2" t="s">
        <v>120</v>
      </c>
      <c r="L421" s="2" t="s">
        <v>120</v>
      </c>
      <c r="M421" s="2" t="s">
        <v>120</v>
      </c>
      <c r="N421" s="2"/>
      <c r="O421" s="2"/>
      <c r="P421" s="2"/>
      <c r="Q421" s="2"/>
      <c r="R421" s="9">
        <v>333025</v>
      </c>
      <c r="S421" s="9">
        <v>333000</v>
      </c>
      <c r="T421" s="10" t="s">
        <v>3656</v>
      </c>
      <c r="U421" s="10"/>
      <c r="V421" s="9" t="s">
        <v>75</v>
      </c>
      <c r="W421" s="46">
        <v>42206</v>
      </c>
      <c r="X421" s="46">
        <v>42026</v>
      </c>
      <c r="Y421" s="9">
        <v>4210</v>
      </c>
    </row>
    <row r="422" spans="1:25" ht="26.4" x14ac:dyDescent="0.25">
      <c r="A422" s="2" t="s">
        <v>347</v>
      </c>
      <c r="B422" s="2" t="s">
        <v>3116</v>
      </c>
      <c r="D422" s="4" t="s">
        <v>3319</v>
      </c>
      <c r="E422" s="2" t="s">
        <v>120</v>
      </c>
      <c r="F422" s="2" t="s">
        <v>120</v>
      </c>
      <c r="G422" s="2" t="s">
        <v>120</v>
      </c>
      <c r="H422" s="2" t="s">
        <v>120</v>
      </c>
      <c r="I422" s="2" t="s">
        <v>120</v>
      </c>
      <c r="J422" s="2" t="s">
        <v>120</v>
      </c>
      <c r="K422" s="2" t="s">
        <v>120</v>
      </c>
      <c r="L422" s="2" t="s">
        <v>120</v>
      </c>
      <c r="M422" s="2" t="s">
        <v>120</v>
      </c>
      <c r="N422" s="2"/>
      <c r="O422" s="2"/>
      <c r="P422" s="2"/>
      <c r="Q422" s="2"/>
      <c r="R422" s="9">
        <v>333026</v>
      </c>
      <c r="S422" s="9">
        <v>333000</v>
      </c>
      <c r="T422" s="10" t="s">
        <v>3656</v>
      </c>
      <c r="U422" s="10"/>
      <c r="V422" s="9" t="s">
        <v>75</v>
      </c>
      <c r="W422" s="46">
        <v>42206</v>
      </c>
      <c r="X422" s="46">
        <v>42026</v>
      </c>
      <c r="Y422" s="9">
        <v>4220</v>
      </c>
    </row>
    <row r="423" spans="1:25" ht="26.4" x14ac:dyDescent="0.25">
      <c r="A423" s="2" t="s">
        <v>1443</v>
      </c>
      <c r="B423" s="2" t="s">
        <v>3117</v>
      </c>
      <c r="D423" s="4" t="s">
        <v>3320</v>
      </c>
      <c r="E423" s="2"/>
      <c r="F423" s="2"/>
      <c r="G423" s="2"/>
      <c r="H423" s="2"/>
      <c r="I423" s="2"/>
      <c r="J423" s="2"/>
      <c r="K423" s="2"/>
      <c r="L423" s="2"/>
      <c r="M423" s="2"/>
      <c r="N423" s="2"/>
      <c r="O423" s="2"/>
      <c r="P423" s="2" t="s">
        <v>120</v>
      </c>
      <c r="Q423" s="2"/>
      <c r="R423" s="9">
        <v>334001</v>
      </c>
      <c r="S423" s="9">
        <v>334000</v>
      </c>
      <c r="T423" s="10" t="s">
        <v>3656</v>
      </c>
      <c r="U423" s="10"/>
      <c r="V423" s="9" t="s">
        <v>75</v>
      </c>
      <c r="W423" s="46">
        <v>42206</v>
      </c>
      <c r="X423" s="46">
        <v>42026</v>
      </c>
      <c r="Y423" s="9">
        <v>4230</v>
      </c>
    </row>
    <row r="424" spans="1:25" ht="26.4" x14ac:dyDescent="0.25">
      <c r="A424" s="2" t="s">
        <v>1443</v>
      </c>
      <c r="B424" s="2" t="s">
        <v>2410</v>
      </c>
      <c r="D424" s="4" t="s">
        <v>3321</v>
      </c>
      <c r="E424" s="2"/>
      <c r="F424" s="2"/>
      <c r="G424" s="2"/>
      <c r="H424" s="2"/>
      <c r="I424" s="2"/>
      <c r="J424" s="2"/>
      <c r="K424" s="2"/>
      <c r="L424" s="2"/>
      <c r="M424" s="2"/>
      <c r="N424" s="2"/>
      <c r="O424" s="2"/>
      <c r="P424" s="2" t="s">
        <v>120</v>
      </c>
      <c r="Q424" s="2"/>
      <c r="R424" s="9">
        <v>334002</v>
      </c>
      <c r="S424" s="9">
        <v>334000</v>
      </c>
      <c r="T424" s="10" t="s">
        <v>3656</v>
      </c>
      <c r="U424" s="10"/>
      <c r="V424" s="9" t="s">
        <v>75</v>
      </c>
      <c r="W424" s="46">
        <v>42206</v>
      </c>
      <c r="X424" s="46">
        <v>42026</v>
      </c>
      <c r="Y424" s="9">
        <v>4240</v>
      </c>
    </row>
    <row r="425" spans="1:25" ht="26.4" x14ac:dyDescent="0.25">
      <c r="A425" s="2" t="s">
        <v>1443</v>
      </c>
      <c r="B425" s="2" t="s">
        <v>3118</v>
      </c>
      <c r="D425" s="4" t="s">
        <v>3322</v>
      </c>
      <c r="E425" s="2"/>
      <c r="F425" s="2"/>
      <c r="G425" s="2"/>
      <c r="H425" s="2"/>
      <c r="I425" s="2"/>
      <c r="J425" s="2"/>
      <c r="K425" s="2"/>
      <c r="L425" s="2"/>
      <c r="M425" s="2"/>
      <c r="N425" s="2"/>
      <c r="O425" s="2"/>
      <c r="P425" s="2" t="s">
        <v>120</v>
      </c>
      <c r="Q425" s="2"/>
      <c r="R425" s="9">
        <v>334003</v>
      </c>
      <c r="S425" s="9">
        <v>334000</v>
      </c>
      <c r="T425" s="10" t="s">
        <v>3656</v>
      </c>
      <c r="U425" s="10"/>
      <c r="V425" s="9" t="s">
        <v>75</v>
      </c>
      <c r="W425" s="46">
        <v>42206</v>
      </c>
      <c r="X425" s="46">
        <v>42026</v>
      </c>
      <c r="Y425" s="9">
        <v>4250</v>
      </c>
    </row>
    <row r="426" spans="1:25" ht="26.4" x14ac:dyDescent="0.25">
      <c r="A426" s="2" t="s">
        <v>1443</v>
      </c>
      <c r="B426" s="2" t="s">
        <v>3119</v>
      </c>
      <c r="D426" s="4" t="s">
        <v>3323</v>
      </c>
      <c r="E426" s="2"/>
      <c r="F426" s="2"/>
      <c r="G426" s="2"/>
      <c r="H426" s="2"/>
      <c r="I426" s="2"/>
      <c r="J426" s="2"/>
      <c r="K426" s="2"/>
      <c r="L426" s="2"/>
      <c r="M426" s="2"/>
      <c r="N426" s="2"/>
      <c r="O426" s="2"/>
      <c r="P426" s="2" t="s">
        <v>120</v>
      </c>
      <c r="Q426" s="2"/>
      <c r="R426" s="9">
        <v>334004</v>
      </c>
      <c r="S426" s="9">
        <v>334000</v>
      </c>
      <c r="T426" s="10" t="s">
        <v>3656</v>
      </c>
      <c r="U426" s="10"/>
      <c r="V426" s="9" t="s">
        <v>75</v>
      </c>
      <c r="W426" s="46">
        <v>42206</v>
      </c>
      <c r="X426" s="46">
        <v>42026</v>
      </c>
      <c r="Y426" s="9">
        <v>4260</v>
      </c>
    </row>
    <row r="427" spans="1:25" ht="26.4" x14ac:dyDescent="0.25">
      <c r="A427" s="2" t="s">
        <v>1443</v>
      </c>
      <c r="B427" s="2" t="s">
        <v>3120</v>
      </c>
      <c r="D427" s="4" t="s">
        <v>3324</v>
      </c>
      <c r="E427" s="2"/>
      <c r="F427" s="2"/>
      <c r="G427" s="2"/>
      <c r="H427" s="2"/>
      <c r="I427" s="2"/>
      <c r="J427" s="2"/>
      <c r="K427" s="2"/>
      <c r="L427" s="2"/>
      <c r="M427" s="2"/>
      <c r="N427" s="2"/>
      <c r="O427" s="2"/>
      <c r="P427" s="2" t="s">
        <v>120</v>
      </c>
      <c r="Q427" s="2"/>
      <c r="R427" s="9">
        <v>334005</v>
      </c>
      <c r="S427" s="9">
        <v>334000</v>
      </c>
      <c r="T427" s="10" t="s">
        <v>3656</v>
      </c>
      <c r="U427" s="10"/>
      <c r="V427" s="9" t="s">
        <v>75</v>
      </c>
      <c r="W427" s="46">
        <v>42206</v>
      </c>
      <c r="X427" s="46">
        <v>42026</v>
      </c>
      <c r="Y427" s="9">
        <v>4270</v>
      </c>
    </row>
    <row r="428" spans="1:25" ht="26.4" x14ac:dyDescent="0.25">
      <c r="A428" s="2" t="s">
        <v>1443</v>
      </c>
      <c r="B428" s="2" t="s">
        <v>3121</v>
      </c>
      <c r="D428" s="4" t="s">
        <v>3325</v>
      </c>
      <c r="E428" s="2"/>
      <c r="F428" s="2"/>
      <c r="G428" s="2"/>
      <c r="H428" s="2"/>
      <c r="I428" s="2"/>
      <c r="J428" s="2"/>
      <c r="K428" s="2"/>
      <c r="L428" s="2"/>
      <c r="M428" s="2"/>
      <c r="N428" s="2"/>
      <c r="O428" s="2"/>
      <c r="P428" s="2" t="s">
        <v>120</v>
      </c>
      <c r="Q428" s="2"/>
      <c r="R428" s="9">
        <v>334006</v>
      </c>
      <c r="S428" s="9">
        <v>334000</v>
      </c>
      <c r="T428" s="10" t="s">
        <v>3656</v>
      </c>
      <c r="U428" s="10"/>
      <c r="V428" s="9" t="s">
        <v>75</v>
      </c>
      <c r="W428" s="46">
        <v>42206</v>
      </c>
      <c r="X428" s="46">
        <v>42026</v>
      </c>
      <c r="Y428" s="9">
        <v>4280</v>
      </c>
    </row>
    <row r="429" spans="1:25" ht="26.4" x14ac:dyDescent="0.25">
      <c r="A429" s="2" t="s">
        <v>1443</v>
      </c>
      <c r="B429" s="2" t="s">
        <v>3122</v>
      </c>
      <c r="D429" s="4" t="s">
        <v>3326</v>
      </c>
      <c r="E429" s="2"/>
      <c r="F429" s="2"/>
      <c r="G429" s="2"/>
      <c r="H429" s="2"/>
      <c r="I429" s="2"/>
      <c r="J429" s="2"/>
      <c r="K429" s="2"/>
      <c r="L429" s="2"/>
      <c r="M429" s="2"/>
      <c r="N429" s="2"/>
      <c r="O429" s="2"/>
      <c r="P429" s="2" t="s">
        <v>120</v>
      </c>
      <c r="Q429" s="2"/>
      <c r="R429" s="9">
        <v>334007</v>
      </c>
      <c r="S429" s="9">
        <v>334000</v>
      </c>
      <c r="T429" s="10" t="s">
        <v>3656</v>
      </c>
      <c r="U429" s="10"/>
      <c r="V429" s="9" t="s">
        <v>75</v>
      </c>
      <c r="W429" s="46">
        <v>42206</v>
      </c>
      <c r="X429" s="46">
        <v>42026</v>
      </c>
      <c r="Y429" s="9">
        <v>4290</v>
      </c>
    </row>
    <row r="430" spans="1:25" ht="26.4" x14ac:dyDescent="0.25">
      <c r="A430" s="2" t="s">
        <v>1443</v>
      </c>
      <c r="B430" s="2" t="s">
        <v>3123</v>
      </c>
      <c r="D430" s="4" t="s">
        <v>3327</v>
      </c>
      <c r="E430" s="2"/>
      <c r="F430" s="2"/>
      <c r="G430" s="2"/>
      <c r="H430" s="2"/>
      <c r="I430" s="2"/>
      <c r="J430" s="2"/>
      <c r="K430" s="2"/>
      <c r="L430" s="2"/>
      <c r="M430" s="2"/>
      <c r="N430" s="2"/>
      <c r="O430" s="2"/>
      <c r="P430" s="2" t="s">
        <v>120</v>
      </c>
      <c r="Q430" s="2"/>
      <c r="R430" s="9">
        <v>334008</v>
      </c>
      <c r="S430" s="9">
        <v>334000</v>
      </c>
      <c r="T430" s="10" t="s">
        <v>3656</v>
      </c>
      <c r="U430" s="10"/>
      <c r="V430" s="9" t="s">
        <v>75</v>
      </c>
      <c r="W430" s="46">
        <v>42206</v>
      </c>
      <c r="X430" s="46">
        <v>42026</v>
      </c>
      <c r="Y430" s="9">
        <v>4300</v>
      </c>
    </row>
    <row r="431" spans="1:25" ht="26.4" x14ac:dyDescent="0.25">
      <c r="A431" s="2" t="s">
        <v>1443</v>
      </c>
      <c r="B431" s="2" t="s">
        <v>3124</v>
      </c>
      <c r="D431" s="4" t="s">
        <v>3328</v>
      </c>
      <c r="E431" s="2"/>
      <c r="F431" s="2"/>
      <c r="G431" s="2"/>
      <c r="H431" s="2"/>
      <c r="I431" s="2"/>
      <c r="J431" s="2"/>
      <c r="K431" s="2"/>
      <c r="L431" s="2"/>
      <c r="M431" s="2"/>
      <c r="N431" s="2"/>
      <c r="O431" s="2"/>
      <c r="P431" s="2" t="s">
        <v>120</v>
      </c>
      <c r="Q431" s="2"/>
      <c r="R431" s="9">
        <v>334009</v>
      </c>
      <c r="S431" s="9">
        <v>334000</v>
      </c>
      <c r="T431" s="10" t="s">
        <v>3656</v>
      </c>
      <c r="U431" s="10"/>
      <c r="V431" s="9" t="s">
        <v>75</v>
      </c>
      <c r="W431" s="46">
        <v>42206</v>
      </c>
      <c r="X431" s="46">
        <v>42026</v>
      </c>
      <c r="Y431" s="9">
        <v>4310</v>
      </c>
    </row>
    <row r="432" spans="1:25" ht="26.4" x14ac:dyDescent="0.25">
      <c r="A432" s="2" t="s">
        <v>3125</v>
      </c>
      <c r="B432" s="2" t="s">
        <v>3126</v>
      </c>
      <c r="D432" s="4" t="s">
        <v>3329</v>
      </c>
      <c r="E432" s="2"/>
      <c r="F432" s="2"/>
      <c r="G432" s="2"/>
      <c r="H432" s="2"/>
      <c r="I432" s="2"/>
      <c r="J432" s="2"/>
      <c r="K432" s="2"/>
      <c r="L432" s="2"/>
      <c r="M432" s="2"/>
      <c r="N432" s="2"/>
      <c r="O432" s="2"/>
      <c r="P432" s="2" t="s">
        <v>120</v>
      </c>
      <c r="Q432" s="2"/>
      <c r="R432" s="9">
        <v>335001</v>
      </c>
      <c r="S432" s="9">
        <v>335000</v>
      </c>
      <c r="T432" s="10" t="s">
        <v>3656</v>
      </c>
      <c r="U432" s="10"/>
      <c r="V432" s="9" t="s">
        <v>75</v>
      </c>
      <c r="W432" s="46">
        <v>42206</v>
      </c>
      <c r="X432" s="46">
        <v>42026</v>
      </c>
      <c r="Y432" s="9">
        <v>4320</v>
      </c>
    </row>
    <row r="433" spans="1:25" ht="26.4" x14ac:dyDescent="0.25">
      <c r="A433" s="2" t="s">
        <v>3125</v>
      </c>
      <c r="B433" s="2" t="s">
        <v>3127</v>
      </c>
      <c r="D433" s="4" t="s">
        <v>3330</v>
      </c>
      <c r="E433" s="2"/>
      <c r="F433" s="2"/>
      <c r="G433" s="2"/>
      <c r="H433" s="2"/>
      <c r="I433" s="2"/>
      <c r="J433" s="2"/>
      <c r="K433" s="2"/>
      <c r="L433" s="2"/>
      <c r="M433" s="2"/>
      <c r="N433" s="2"/>
      <c r="O433" s="2"/>
      <c r="P433" s="2" t="s">
        <v>120</v>
      </c>
      <c r="Q433" s="2"/>
      <c r="R433" s="9">
        <v>335002</v>
      </c>
      <c r="S433" s="9">
        <v>335000</v>
      </c>
      <c r="T433" s="10" t="s">
        <v>3656</v>
      </c>
      <c r="U433" s="10"/>
      <c r="V433" s="9" t="s">
        <v>75</v>
      </c>
      <c r="W433" s="46">
        <v>42206</v>
      </c>
      <c r="X433" s="46">
        <v>42026</v>
      </c>
      <c r="Y433" s="9">
        <v>4330</v>
      </c>
    </row>
    <row r="434" spans="1:25" ht="26.4" x14ac:dyDescent="0.25">
      <c r="A434" s="2" t="s">
        <v>3125</v>
      </c>
      <c r="B434" s="2" t="s">
        <v>3128</v>
      </c>
      <c r="D434" s="4" t="s">
        <v>3331</v>
      </c>
      <c r="E434" s="2"/>
      <c r="F434" s="2"/>
      <c r="G434" s="2"/>
      <c r="H434" s="2"/>
      <c r="I434" s="2"/>
      <c r="J434" s="2"/>
      <c r="K434" s="2"/>
      <c r="L434" s="2"/>
      <c r="M434" s="2"/>
      <c r="N434" s="2"/>
      <c r="O434" s="2"/>
      <c r="P434" s="2" t="s">
        <v>120</v>
      </c>
      <c r="Q434" s="2"/>
      <c r="R434" s="9">
        <v>335003</v>
      </c>
      <c r="S434" s="9">
        <v>335000</v>
      </c>
      <c r="T434" s="10" t="s">
        <v>3656</v>
      </c>
      <c r="U434" s="10"/>
      <c r="V434" s="9" t="s">
        <v>75</v>
      </c>
      <c r="W434" s="46">
        <v>42206</v>
      </c>
      <c r="X434" s="46">
        <v>42026</v>
      </c>
      <c r="Y434" s="9">
        <v>4340</v>
      </c>
    </row>
    <row r="435" spans="1:25" ht="26.4" x14ac:dyDescent="0.25">
      <c r="A435" s="2" t="s">
        <v>3125</v>
      </c>
      <c r="B435" s="2" t="s">
        <v>3129</v>
      </c>
      <c r="D435" s="4" t="s">
        <v>3332</v>
      </c>
      <c r="E435" s="2"/>
      <c r="F435" s="2"/>
      <c r="G435" s="2"/>
      <c r="H435" s="2"/>
      <c r="I435" s="2"/>
      <c r="J435" s="2"/>
      <c r="K435" s="2"/>
      <c r="L435" s="2"/>
      <c r="M435" s="2"/>
      <c r="N435" s="2"/>
      <c r="O435" s="2"/>
      <c r="P435" s="2" t="s">
        <v>120</v>
      </c>
      <c r="Q435" s="2"/>
      <c r="R435" s="9">
        <v>335004</v>
      </c>
      <c r="S435" s="9">
        <v>335000</v>
      </c>
      <c r="T435" s="10" t="s">
        <v>3656</v>
      </c>
      <c r="U435" s="10"/>
      <c r="V435" s="9" t="s">
        <v>75</v>
      </c>
      <c r="W435" s="46">
        <v>42206</v>
      </c>
      <c r="X435" s="46">
        <v>42026</v>
      </c>
      <c r="Y435" s="9">
        <v>4350</v>
      </c>
    </row>
    <row r="436" spans="1:25" ht="26.4" x14ac:dyDescent="0.25">
      <c r="A436" s="2" t="s">
        <v>3125</v>
      </c>
      <c r="B436" s="2" t="s">
        <v>3130</v>
      </c>
      <c r="D436" s="4" t="s">
        <v>3333</v>
      </c>
      <c r="E436" s="2"/>
      <c r="F436" s="2"/>
      <c r="G436" s="2"/>
      <c r="H436" s="2"/>
      <c r="I436" s="2"/>
      <c r="J436" s="2"/>
      <c r="K436" s="2"/>
      <c r="L436" s="2"/>
      <c r="M436" s="2"/>
      <c r="N436" s="2"/>
      <c r="O436" s="2"/>
      <c r="P436" s="2" t="s">
        <v>120</v>
      </c>
      <c r="Q436" s="2"/>
      <c r="R436" s="9">
        <v>335005</v>
      </c>
      <c r="S436" s="9">
        <v>335000</v>
      </c>
      <c r="T436" s="10" t="s">
        <v>3656</v>
      </c>
      <c r="U436" s="10"/>
      <c r="V436" s="9" t="s">
        <v>75</v>
      </c>
      <c r="W436" s="46">
        <v>42206</v>
      </c>
      <c r="X436" s="46">
        <v>42026</v>
      </c>
      <c r="Y436" s="9">
        <v>4360</v>
      </c>
    </row>
    <row r="437" spans="1:25" ht="26.4" x14ac:dyDescent="0.25">
      <c r="A437" s="2" t="s">
        <v>3125</v>
      </c>
      <c r="B437" s="2" t="s">
        <v>3131</v>
      </c>
      <c r="D437" s="4" t="s">
        <v>3334</v>
      </c>
      <c r="E437" s="2"/>
      <c r="F437" s="2"/>
      <c r="G437" s="2"/>
      <c r="H437" s="2"/>
      <c r="I437" s="2"/>
      <c r="J437" s="2"/>
      <c r="K437" s="2"/>
      <c r="L437" s="2"/>
      <c r="M437" s="2"/>
      <c r="N437" s="2"/>
      <c r="O437" s="2"/>
      <c r="P437" s="2" t="s">
        <v>120</v>
      </c>
      <c r="Q437" s="2"/>
      <c r="R437" s="9">
        <v>335006</v>
      </c>
      <c r="S437" s="9">
        <v>335000</v>
      </c>
      <c r="T437" s="10" t="s">
        <v>3656</v>
      </c>
      <c r="U437" s="10"/>
      <c r="V437" s="9" t="s">
        <v>75</v>
      </c>
      <c r="W437" s="46">
        <v>42206</v>
      </c>
      <c r="X437" s="46">
        <v>42026</v>
      </c>
      <c r="Y437" s="9">
        <v>4370</v>
      </c>
    </row>
    <row r="438" spans="1:25" ht="26.4" x14ac:dyDescent="0.25">
      <c r="A438" s="2" t="s">
        <v>3125</v>
      </c>
      <c r="B438" s="2" t="s">
        <v>3132</v>
      </c>
      <c r="D438" s="4" t="s">
        <v>3335</v>
      </c>
      <c r="E438" s="2"/>
      <c r="F438" s="2"/>
      <c r="G438" s="2"/>
      <c r="H438" s="2"/>
      <c r="I438" s="2"/>
      <c r="J438" s="2"/>
      <c r="K438" s="2"/>
      <c r="L438" s="2"/>
      <c r="M438" s="2"/>
      <c r="N438" s="2"/>
      <c r="O438" s="2"/>
      <c r="P438" s="2" t="s">
        <v>120</v>
      </c>
      <c r="Q438" s="2"/>
      <c r="R438" s="9">
        <v>335007</v>
      </c>
      <c r="S438" s="9">
        <v>335000</v>
      </c>
      <c r="T438" s="10" t="s">
        <v>3656</v>
      </c>
      <c r="U438" s="10"/>
      <c r="V438" s="9" t="s">
        <v>75</v>
      </c>
      <c r="W438" s="46">
        <v>42206</v>
      </c>
      <c r="X438" s="46">
        <v>42026</v>
      </c>
      <c r="Y438" s="9">
        <v>4380</v>
      </c>
    </row>
    <row r="439" spans="1:25" ht="26.4" x14ac:dyDescent="0.25">
      <c r="A439" s="2" t="s">
        <v>3125</v>
      </c>
      <c r="B439" s="2" t="s">
        <v>3133</v>
      </c>
      <c r="D439" s="4" t="s">
        <v>3336</v>
      </c>
      <c r="E439" s="2"/>
      <c r="F439" s="2"/>
      <c r="G439" s="2"/>
      <c r="H439" s="2"/>
      <c r="I439" s="2"/>
      <c r="J439" s="2"/>
      <c r="K439" s="2"/>
      <c r="L439" s="2"/>
      <c r="M439" s="2"/>
      <c r="N439" s="2"/>
      <c r="O439" s="2"/>
      <c r="P439" s="2" t="s">
        <v>120</v>
      </c>
      <c r="Q439" s="2"/>
      <c r="R439" s="9">
        <v>335008</v>
      </c>
      <c r="S439" s="9">
        <v>335000</v>
      </c>
      <c r="T439" s="10" t="s">
        <v>3656</v>
      </c>
      <c r="U439" s="10"/>
      <c r="V439" s="9" t="s">
        <v>75</v>
      </c>
      <c r="W439" s="46">
        <v>42206</v>
      </c>
      <c r="X439" s="46">
        <v>42026</v>
      </c>
      <c r="Y439" s="9">
        <v>4390</v>
      </c>
    </row>
    <row r="440" spans="1:25" ht="26.4" x14ac:dyDescent="0.25">
      <c r="A440" s="2" t="s">
        <v>3125</v>
      </c>
      <c r="B440" s="2" t="s">
        <v>3134</v>
      </c>
      <c r="D440" s="4" t="s">
        <v>3337</v>
      </c>
      <c r="E440" s="2"/>
      <c r="F440" s="2"/>
      <c r="G440" s="2"/>
      <c r="H440" s="2"/>
      <c r="I440" s="2"/>
      <c r="J440" s="2"/>
      <c r="K440" s="2"/>
      <c r="L440" s="2"/>
      <c r="M440" s="2"/>
      <c r="N440" s="2"/>
      <c r="O440" s="2"/>
      <c r="P440" s="2" t="s">
        <v>120</v>
      </c>
      <c r="Q440" s="2"/>
      <c r="R440" s="9">
        <v>335009</v>
      </c>
      <c r="S440" s="9">
        <v>335000</v>
      </c>
      <c r="T440" s="10" t="s">
        <v>3656</v>
      </c>
      <c r="U440" s="10"/>
      <c r="V440" s="9" t="s">
        <v>75</v>
      </c>
      <c r="W440" s="46">
        <v>42206</v>
      </c>
      <c r="X440" s="46">
        <v>42026</v>
      </c>
      <c r="Y440" s="9">
        <v>4400</v>
      </c>
    </row>
    <row r="441" spans="1:25" ht="26.4" x14ac:dyDescent="0.25">
      <c r="A441" s="2" t="s">
        <v>3125</v>
      </c>
      <c r="B441" s="2" t="s">
        <v>3135</v>
      </c>
      <c r="D441" s="4" t="s">
        <v>3338</v>
      </c>
      <c r="E441" s="2"/>
      <c r="F441" s="2"/>
      <c r="G441" s="2"/>
      <c r="H441" s="2"/>
      <c r="I441" s="2"/>
      <c r="J441" s="2"/>
      <c r="K441" s="2"/>
      <c r="L441" s="2"/>
      <c r="M441" s="2"/>
      <c r="N441" s="2"/>
      <c r="O441" s="2"/>
      <c r="P441" s="2" t="s">
        <v>120</v>
      </c>
      <c r="Q441" s="2"/>
      <c r="R441" s="9">
        <v>335010</v>
      </c>
      <c r="S441" s="9">
        <v>335000</v>
      </c>
      <c r="T441" s="10" t="s">
        <v>3656</v>
      </c>
      <c r="U441" s="10"/>
      <c r="V441" s="9" t="s">
        <v>75</v>
      </c>
      <c r="W441" s="46">
        <v>42206</v>
      </c>
      <c r="X441" s="46">
        <v>42026</v>
      </c>
      <c r="Y441" s="9">
        <v>4410</v>
      </c>
    </row>
    <row r="442" spans="1:25" ht="26.4" x14ac:dyDescent="0.25">
      <c r="A442" s="2" t="s">
        <v>3125</v>
      </c>
      <c r="B442" s="2" t="s">
        <v>3136</v>
      </c>
      <c r="D442" s="4" t="s">
        <v>3339</v>
      </c>
      <c r="E442" s="2"/>
      <c r="F442" s="2"/>
      <c r="G442" s="2"/>
      <c r="H442" s="2"/>
      <c r="I442" s="2"/>
      <c r="J442" s="2"/>
      <c r="K442" s="2"/>
      <c r="L442" s="2"/>
      <c r="M442" s="2"/>
      <c r="N442" s="2"/>
      <c r="O442" s="2"/>
      <c r="P442" s="2" t="s">
        <v>120</v>
      </c>
      <c r="Q442" s="2"/>
      <c r="R442" s="9">
        <v>335011</v>
      </c>
      <c r="S442" s="9">
        <v>335000</v>
      </c>
      <c r="T442" s="10" t="s">
        <v>3656</v>
      </c>
      <c r="U442" s="10"/>
      <c r="V442" s="9" t="s">
        <v>75</v>
      </c>
      <c r="W442" s="46">
        <v>42206</v>
      </c>
      <c r="X442" s="46">
        <v>42026</v>
      </c>
      <c r="Y442" s="9">
        <v>4420</v>
      </c>
    </row>
    <row r="443" spans="1:25" ht="26.4" x14ac:dyDescent="0.25">
      <c r="A443" s="2" t="s">
        <v>3125</v>
      </c>
      <c r="B443" s="2" t="s">
        <v>3137</v>
      </c>
      <c r="D443" s="4" t="s">
        <v>3340</v>
      </c>
      <c r="E443" s="2"/>
      <c r="F443" s="2"/>
      <c r="G443" s="2"/>
      <c r="H443" s="2"/>
      <c r="I443" s="2"/>
      <c r="J443" s="2"/>
      <c r="K443" s="2"/>
      <c r="L443" s="2"/>
      <c r="M443" s="2"/>
      <c r="N443" s="2"/>
      <c r="O443" s="2"/>
      <c r="P443" s="2" t="s">
        <v>120</v>
      </c>
      <c r="Q443" s="2"/>
      <c r="R443" s="9">
        <v>335012</v>
      </c>
      <c r="S443" s="9">
        <v>335000</v>
      </c>
      <c r="T443" s="10" t="s">
        <v>3656</v>
      </c>
      <c r="U443" s="10"/>
      <c r="V443" s="9" t="s">
        <v>75</v>
      </c>
      <c r="W443" s="46">
        <v>42206</v>
      </c>
      <c r="X443" s="46">
        <v>42026</v>
      </c>
      <c r="Y443" s="9">
        <v>4430</v>
      </c>
    </row>
    <row r="444" spans="1:25" ht="26.4" x14ac:dyDescent="0.25">
      <c r="A444" s="2" t="s">
        <v>3125</v>
      </c>
      <c r="B444" s="2" t="s">
        <v>3138</v>
      </c>
      <c r="D444" s="4" t="s">
        <v>3341</v>
      </c>
      <c r="E444" s="2"/>
      <c r="F444" s="2"/>
      <c r="G444" s="2"/>
      <c r="H444" s="2"/>
      <c r="I444" s="2"/>
      <c r="J444" s="2"/>
      <c r="K444" s="2"/>
      <c r="L444" s="2"/>
      <c r="M444" s="2"/>
      <c r="N444" s="2"/>
      <c r="O444" s="2"/>
      <c r="P444" s="2" t="s">
        <v>120</v>
      </c>
      <c r="Q444" s="2"/>
      <c r="R444" s="9">
        <v>335013</v>
      </c>
      <c r="S444" s="9">
        <v>335000</v>
      </c>
      <c r="T444" s="10" t="s">
        <v>3656</v>
      </c>
      <c r="U444" s="10"/>
      <c r="V444" s="9" t="s">
        <v>75</v>
      </c>
      <c r="W444" s="46">
        <v>42206</v>
      </c>
      <c r="X444" s="46">
        <v>42026</v>
      </c>
      <c r="Y444" s="9">
        <v>4440</v>
      </c>
    </row>
    <row r="445" spans="1:25" ht="26.4" x14ac:dyDescent="0.25">
      <c r="A445" s="2" t="s">
        <v>3125</v>
      </c>
      <c r="B445" s="2" t="s">
        <v>3139</v>
      </c>
      <c r="D445" s="4" t="s">
        <v>3342</v>
      </c>
      <c r="E445" s="2"/>
      <c r="F445" s="2"/>
      <c r="G445" s="2"/>
      <c r="H445" s="2"/>
      <c r="I445" s="2"/>
      <c r="J445" s="2"/>
      <c r="K445" s="2"/>
      <c r="L445" s="2"/>
      <c r="M445" s="2"/>
      <c r="N445" s="2"/>
      <c r="O445" s="2"/>
      <c r="P445" s="2" t="s">
        <v>120</v>
      </c>
      <c r="Q445" s="2"/>
      <c r="R445" s="9">
        <v>335014</v>
      </c>
      <c r="S445" s="9">
        <v>335000</v>
      </c>
      <c r="T445" s="10" t="s">
        <v>3656</v>
      </c>
      <c r="U445" s="10"/>
      <c r="V445" s="9" t="s">
        <v>75</v>
      </c>
      <c r="W445" s="46">
        <v>42206</v>
      </c>
      <c r="X445" s="46">
        <v>42026</v>
      </c>
      <c r="Y445" s="9">
        <v>4450</v>
      </c>
    </row>
    <row r="446" spans="1:25" ht="26.4" x14ac:dyDescent="0.25">
      <c r="A446" s="2" t="s">
        <v>3125</v>
      </c>
      <c r="B446" s="2" t="s">
        <v>3140</v>
      </c>
      <c r="D446" s="4" t="s">
        <v>3343</v>
      </c>
      <c r="E446" s="2"/>
      <c r="F446" s="2"/>
      <c r="G446" s="2"/>
      <c r="H446" s="2"/>
      <c r="I446" s="2"/>
      <c r="J446" s="2"/>
      <c r="K446" s="2"/>
      <c r="L446" s="2"/>
      <c r="M446" s="2"/>
      <c r="N446" s="2"/>
      <c r="O446" s="2"/>
      <c r="P446" s="2" t="s">
        <v>120</v>
      </c>
      <c r="Q446" s="2"/>
      <c r="R446" s="9">
        <v>335015</v>
      </c>
      <c r="S446" s="9">
        <v>335000</v>
      </c>
      <c r="T446" s="10" t="s">
        <v>3656</v>
      </c>
      <c r="U446" s="10"/>
      <c r="V446" s="9" t="s">
        <v>75</v>
      </c>
      <c r="W446" s="46">
        <v>42206</v>
      </c>
      <c r="X446" s="46">
        <v>42026</v>
      </c>
      <c r="Y446" s="9">
        <v>4460</v>
      </c>
    </row>
    <row r="447" spans="1:25" ht="26.4" x14ac:dyDescent="0.25">
      <c r="A447" s="2" t="s">
        <v>1375</v>
      </c>
      <c r="B447" s="2" t="s">
        <v>3141</v>
      </c>
      <c r="D447" s="4" t="s">
        <v>3344</v>
      </c>
      <c r="E447" s="2"/>
      <c r="F447" s="2"/>
      <c r="G447" s="2"/>
      <c r="H447" s="2"/>
      <c r="I447" s="2"/>
      <c r="J447" s="2"/>
      <c r="K447" s="2"/>
      <c r="L447" s="2"/>
      <c r="M447" s="2"/>
      <c r="N447" s="2" t="s">
        <v>120</v>
      </c>
      <c r="O447" s="2"/>
      <c r="P447" s="2"/>
      <c r="Q447" s="2"/>
      <c r="R447" s="9">
        <v>336001</v>
      </c>
      <c r="S447" s="9">
        <v>336000</v>
      </c>
      <c r="T447" s="10" t="s">
        <v>3656</v>
      </c>
      <c r="U447" s="10"/>
      <c r="V447" s="9" t="s">
        <v>75</v>
      </c>
      <c r="W447" s="46">
        <v>42206</v>
      </c>
      <c r="X447" s="46">
        <v>42026</v>
      </c>
      <c r="Y447" s="9">
        <v>4470</v>
      </c>
    </row>
    <row r="448" spans="1:25" ht="26.4" x14ac:dyDescent="0.25">
      <c r="A448" s="2" t="s">
        <v>1375</v>
      </c>
      <c r="B448" s="2" t="s">
        <v>3142</v>
      </c>
      <c r="D448" s="4" t="s">
        <v>3345</v>
      </c>
      <c r="E448" s="2"/>
      <c r="F448" s="2"/>
      <c r="G448" s="2"/>
      <c r="H448" s="2"/>
      <c r="I448" s="2"/>
      <c r="J448" s="2"/>
      <c r="K448" s="2"/>
      <c r="L448" s="2"/>
      <c r="M448" s="2"/>
      <c r="N448" s="2" t="s">
        <v>120</v>
      </c>
      <c r="O448" s="2"/>
      <c r="P448" s="2"/>
      <c r="Q448" s="2"/>
      <c r="R448" s="9">
        <v>336002</v>
      </c>
      <c r="S448" s="9">
        <v>336000</v>
      </c>
      <c r="T448" s="10" t="s">
        <v>3656</v>
      </c>
      <c r="U448" s="10"/>
      <c r="V448" s="9" t="s">
        <v>75</v>
      </c>
      <c r="W448" s="46">
        <v>42206</v>
      </c>
      <c r="X448" s="46">
        <v>42026</v>
      </c>
      <c r="Y448" s="9">
        <v>4480</v>
      </c>
    </row>
    <row r="449" spans="1:25" ht="26.4" x14ac:dyDescent="0.25">
      <c r="A449" s="2" t="s">
        <v>1375</v>
      </c>
      <c r="B449" s="2" t="s">
        <v>3143</v>
      </c>
      <c r="D449" s="4" t="s">
        <v>3346</v>
      </c>
      <c r="E449" s="2"/>
      <c r="F449" s="2"/>
      <c r="G449" s="2"/>
      <c r="H449" s="2"/>
      <c r="I449" s="2"/>
      <c r="J449" s="2"/>
      <c r="K449" s="2"/>
      <c r="L449" s="2"/>
      <c r="M449" s="2"/>
      <c r="N449" s="2" t="s">
        <v>120</v>
      </c>
      <c r="O449" s="2"/>
      <c r="P449" s="2"/>
      <c r="Q449" s="2"/>
      <c r="R449" s="9">
        <v>336003</v>
      </c>
      <c r="S449" s="9">
        <v>336000</v>
      </c>
      <c r="T449" s="10" t="s">
        <v>3656</v>
      </c>
      <c r="U449" s="10"/>
      <c r="V449" s="9" t="s">
        <v>75</v>
      </c>
      <c r="W449" s="46">
        <v>42206</v>
      </c>
      <c r="X449" s="46">
        <v>42026</v>
      </c>
      <c r="Y449" s="9">
        <v>4490</v>
      </c>
    </row>
    <row r="450" spans="1:25" ht="26.4" x14ac:dyDescent="0.25">
      <c r="A450" s="2" t="s">
        <v>1375</v>
      </c>
      <c r="B450" s="2" t="s">
        <v>3144</v>
      </c>
      <c r="D450" s="4" t="s">
        <v>3462</v>
      </c>
      <c r="E450" s="2"/>
      <c r="F450" s="2"/>
      <c r="G450" s="2"/>
      <c r="H450" s="2"/>
      <c r="I450" s="2"/>
      <c r="J450" s="2"/>
      <c r="K450" s="2"/>
      <c r="L450" s="2"/>
      <c r="M450" s="2"/>
      <c r="N450" s="2" t="s">
        <v>120</v>
      </c>
      <c r="O450" s="2"/>
      <c r="P450" s="2"/>
      <c r="Q450" s="2"/>
      <c r="R450" s="9">
        <v>336004</v>
      </c>
      <c r="S450" s="9">
        <v>336000</v>
      </c>
      <c r="T450" s="10" t="s">
        <v>3656</v>
      </c>
      <c r="U450" s="10"/>
      <c r="V450" s="9" t="s">
        <v>75</v>
      </c>
      <c r="W450" s="46">
        <v>42206</v>
      </c>
      <c r="X450" s="46">
        <v>42026</v>
      </c>
      <c r="Y450" s="9">
        <v>4500</v>
      </c>
    </row>
    <row r="451" spans="1:25" ht="26.4" x14ac:dyDescent="0.25">
      <c r="A451" s="2" t="s">
        <v>1375</v>
      </c>
      <c r="B451" s="2" t="s">
        <v>3145</v>
      </c>
      <c r="D451" s="4" t="s">
        <v>3347</v>
      </c>
      <c r="E451" s="2"/>
      <c r="F451" s="2"/>
      <c r="G451" s="2"/>
      <c r="H451" s="2"/>
      <c r="I451" s="2"/>
      <c r="J451" s="2"/>
      <c r="K451" s="2"/>
      <c r="L451" s="2"/>
      <c r="M451" s="2"/>
      <c r="N451" s="2" t="s">
        <v>120</v>
      </c>
      <c r="O451" s="2"/>
      <c r="P451" s="2"/>
      <c r="Q451" s="2"/>
      <c r="R451" s="9">
        <v>336005</v>
      </c>
      <c r="S451" s="9">
        <v>336000</v>
      </c>
      <c r="T451" s="10" t="s">
        <v>3656</v>
      </c>
      <c r="U451" s="10"/>
      <c r="V451" s="9" t="s">
        <v>75</v>
      </c>
      <c r="W451" s="46">
        <v>42206</v>
      </c>
      <c r="X451" s="46">
        <v>42026</v>
      </c>
      <c r="Y451" s="9">
        <v>4510</v>
      </c>
    </row>
    <row r="452" spans="1:25" ht="26.4" x14ac:dyDescent="0.25">
      <c r="A452" s="2" t="s">
        <v>1375</v>
      </c>
      <c r="B452" s="2" t="s">
        <v>3146</v>
      </c>
      <c r="D452" s="4" t="s">
        <v>3348</v>
      </c>
      <c r="E452" s="2"/>
      <c r="F452" s="2"/>
      <c r="G452" s="2"/>
      <c r="H452" s="2"/>
      <c r="I452" s="2"/>
      <c r="J452" s="2"/>
      <c r="K452" s="2"/>
      <c r="L452" s="2"/>
      <c r="M452" s="2"/>
      <c r="N452" s="2" t="s">
        <v>120</v>
      </c>
      <c r="O452" s="2"/>
      <c r="P452" s="2"/>
      <c r="Q452" s="2"/>
      <c r="R452" s="9">
        <v>336006</v>
      </c>
      <c r="S452" s="9">
        <v>336000</v>
      </c>
      <c r="T452" s="10" t="s">
        <v>3656</v>
      </c>
      <c r="U452" s="10"/>
      <c r="V452" s="9" t="s">
        <v>75</v>
      </c>
      <c r="W452" s="46">
        <v>42206</v>
      </c>
      <c r="X452" s="46">
        <v>42026</v>
      </c>
      <c r="Y452" s="9">
        <v>4520</v>
      </c>
    </row>
    <row r="453" spans="1:25" ht="26.4" x14ac:dyDescent="0.25">
      <c r="A453" s="2" t="s">
        <v>1375</v>
      </c>
      <c r="B453" s="2" t="s">
        <v>3147</v>
      </c>
      <c r="D453" s="4" t="s">
        <v>3349</v>
      </c>
      <c r="E453" s="2"/>
      <c r="F453" s="2"/>
      <c r="G453" s="2"/>
      <c r="H453" s="2"/>
      <c r="I453" s="2"/>
      <c r="J453" s="2"/>
      <c r="K453" s="2"/>
      <c r="L453" s="2"/>
      <c r="M453" s="2"/>
      <c r="N453" s="2" t="s">
        <v>120</v>
      </c>
      <c r="O453" s="2"/>
      <c r="P453" s="2"/>
      <c r="Q453" s="2"/>
      <c r="R453" s="9">
        <v>336007</v>
      </c>
      <c r="S453" s="9">
        <v>336000</v>
      </c>
      <c r="T453" s="10" t="s">
        <v>3656</v>
      </c>
      <c r="U453" s="10"/>
      <c r="V453" s="9" t="s">
        <v>75</v>
      </c>
      <c r="W453" s="46">
        <v>42206</v>
      </c>
      <c r="X453" s="46">
        <v>42026</v>
      </c>
      <c r="Y453" s="9">
        <v>4530</v>
      </c>
    </row>
    <row r="454" spans="1:25" ht="26.4" x14ac:dyDescent="0.25">
      <c r="A454" s="2" t="s">
        <v>1375</v>
      </c>
      <c r="B454" s="2" t="s">
        <v>3148</v>
      </c>
      <c r="D454" s="4" t="s">
        <v>3350</v>
      </c>
      <c r="E454" s="2"/>
      <c r="F454" s="2"/>
      <c r="G454" s="2"/>
      <c r="H454" s="2"/>
      <c r="I454" s="2"/>
      <c r="J454" s="2"/>
      <c r="K454" s="2"/>
      <c r="L454" s="2"/>
      <c r="M454" s="2"/>
      <c r="N454" s="2" t="s">
        <v>120</v>
      </c>
      <c r="O454" s="2"/>
      <c r="P454" s="2"/>
      <c r="Q454" s="2"/>
      <c r="R454" s="9">
        <v>336008</v>
      </c>
      <c r="S454" s="9">
        <v>336000</v>
      </c>
      <c r="T454" s="10" t="s">
        <v>3656</v>
      </c>
      <c r="U454" s="10"/>
      <c r="V454" s="9" t="s">
        <v>75</v>
      </c>
      <c r="W454" s="46">
        <v>42206</v>
      </c>
      <c r="X454" s="46">
        <v>42026</v>
      </c>
      <c r="Y454" s="9">
        <v>4540</v>
      </c>
    </row>
    <row r="455" spans="1:25" ht="26.4" x14ac:dyDescent="0.25">
      <c r="A455" s="2" t="s">
        <v>1375</v>
      </c>
      <c r="B455" s="2" t="s">
        <v>3149</v>
      </c>
      <c r="D455" s="4" t="s">
        <v>3351</v>
      </c>
      <c r="E455" s="2"/>
      <c r="F455" s="2"/>
      <c r="G455" s="2"/>
      <c r="H455" s="2"/>
      <c r="I455" s="2"/>
      <c r="J455" s="2"/>
      <c r="K455" s="2"/>
      <c r="L455" s="2"/>
      <c r="M455" s="2"/>
      <c r="N455" s="2" t="s">
        <v>120</v>
      </c>
      <c r="O455" s="2"/>
      <c r="P455" s="2"/>
      <c r="Q455" s="2"/>
      <c r="R455" s="9">
        <v>336009</v>
      </c>
      <c r="S455" s="9">
        <v>336000</v>
      </c>
      <c r="T455" s="10" t="s">
        <v>3656</v>
      </c>
      <c r="U455" s="10"/>
      <c r="V455" s="9" t="s">
        <v>75</v>
      </c>
      <c r="W455" s="46">
        <v>42206</v>
      </c>
      <c r="X455" s="46">
        <v>42026</v>
      </c>
      <c r="Y455" s="9">
        <v>4550</v>
      </c>
    </row>
    <row r="456" spans="1:25" ht="26.4" x14ac:dyDescent="0.25">
      <c r="A456" s="2" t="s">
        <v>1375</v>
      </c>
      <c r="B456" s="2" t="s">
        <v>3150</v>
      </c>
      <c r="D456" s="4" t="s">
        <v>3352</v>
      </c>
      <c r="E456" s="2"/>
      <c r="F456" s="2"/>
      <c r="G456" s="2"/>
      <c r="H456" s="2"/>
      <c r="I456" s="2"/>
      <c r="J456" s="2"/>
      <c r="K456" s="2"/>
      <c r="L456" s="2"/>
      <c r="M456" s="2"/>
      <c r="N456" s="2" t="s">
        <v>120</v>
      </c>
      <c r="O456" s="2"/>
      <c r="P456" s="2"/>
      <c r="Q456" s="2"/>
      <c r="R456" s="9">
        <v>336010</v>
      </c>
      <c r="S456" s="9">
        <v>336000</v>
      </c>
      <c r="T456" s="10" t="s">
        <v>3656</v>
      </c>
      <c r="U456" s="10"/>
      <c r="V456" s="9" t="s">
        <v>75</v>
      </c>
      <c r="W456" s="46">
        <v>42206</v>
      </c>
      <c r="X456" s="46">
        <v>42026</v>
      </c>
      <c r="Y456" s="9">
        <v>4560</v>
      </c>
    </row>
    <row r="457" spans="1:25" ht="26.4" x14ac:dyDescent="0.25">
      <c r="A457" s="2" t="s">
        <v>1375</v>
      </c>
      <c r="B457" s="2" t="s">
        <v>3151</v>
      </c>
      <c r="D457" s="4" t="s">
        <v>3353</v>
      </c>
      <c r="E457" s="2"/>
      <c r="F457" s="2"/>
      <c r="G457" s="2"/>
      <c r="H457" s="2"/>
      <c r="I457" s="2"/>
      <c r="J457" s="2"/>
      <c r="K457" s="2"/>
      <c r="L457" s="2"/>
      <c r="M457" s="2"/>
      <c r="N457" s="2" t="s">
        <v>120</v>
      </c>
      <c r="O457" s="2"/>
      <c r="P457" s="2"/>
      <c r="Q457" s="2"/>
      <c r="R457" s="9">
        <v>336011</v>
      </c>
      <c r="S457" s="9">
        <v>336000</v>
      </c>
      <c r="T457" s="10" t="s">
        <v>3656</v>
      </c>
      <c r="U457" s="10"/>
      <c r="V457" s="9" t="s">
        <v>75</v>
      </c>
      <c r="W457" s="46">
        <v>42206</v>
      </c>
      <c r="X457" s="46">
        <v>42026</v>
      </c>
      <c r="Y457" s="9">
        <v>4570</v>
      </c>
    </row>
    <row r="458" spans="1:25" ht="26.4" x14ac:dyDescent="0.25">
      <c r="A458" s="2" t="s">
        <v>1375</v>
      </c>
      <c r="B458" s="2" t="s">
        <v>3152</v>
      </c>
      <c r="D458" s="4" t="s">
        <v>3354</v>
      </c>
      <c r="E458" s="2"/>
      <c r="F458" s="2"/>
      <c r="G458" s="2"/>
      <c r="H458" s="2"/>
      <c r="I458" s="2"/>
      <c r="J458" s="2"/>
      <c r="K458" s="2"/>
      <c r="L458" s="2"/>
      <c r="M458" s="2"/>
      <c r="N458" s="2" t="s">
        <v>120</v>
      </c>
      <c r="O458" s="2"/>
      <c r="P458" s="2"/>
      <c r="Q458" s="2"/>
      <c r="R458" s="9">
        <v>336012</v>
      </c>
      <c r="S458" s="9">
        <v>336000</v>
      </c>
      <c r="T458" s="10" t="s">
        <v>3656</v>
      </c>
      <c r="U458" s="10"/>
      <c r="V458" s="9" t="s">
        <v>75</v>
      </c>
      <c r="W458" s="46">
        <v>42206</v>
      </c>
      <c r="X458" s="46">
        <v>42026</v>
      </c>
      <c r="Y458" s="9">
        <v>4580</v>
      </c>
    </row>
    <row r="459" spans="1:25" ht="26.4" x14ac:dyDescent="0.25">
      <c r="A459" s="2" t="s">
        <v>703</v>
      </c>
      <c r="B459" s="2" t="s">
        <v>3099</v>
      </c>
      <c r="D459" s="4" t="s">
        <v>3355</v>
      </c>
      <c r="E459" s="2" t="s">
        <v>120</v>
      </c>
      <c r="F459" s="2" t="s">
        <v>120</v>
      </c>
      <c r="G459" s="2"/>
      <c r="H459" s="2"/>
      <c r="I459" s="2" t="s">
        <v>120</v>
      </c>
      <c r="J459" s="2"/>
      <c r="K459" s="2"/>
      <c r="L459" s="2"/>
      <c r="M459" s="2"/>
      <c r="N459" s="2"/>
      <c r="O459" s="2"/>
      <c r="P459" s="2"/>
      <c r="Q459" s="2"/>
      <c r="R459" s="9">
        <v>337001</v>
      </c>
      <c r="S459" s="9">
        <v>337000</v>
      </c>
      <c r="T459" s="10" t="s">
        <v>3656</v>
      </c>
      <c r="U459" s="10"/>
      <c r="V459" s="9" t="s">
        <v>75</v>
      </c>
      <c r="W459" s="46">
        <v>42206</v>
      </c>
      <c r="X459" s="46">
        <v>42026</v>
      </c>
      <c r="Y459" s="9">
        <v>4590</v>
      </c>
    </row>
    <row r="460" spans="1:25" ht="26.4" x14ac:dyDescent="0.25">
      <c r="A460" s="2" t="s">
        <v>703</v>
      </c>
      <c r="B460" s="2" t="s">
        <v>3153</v>
      </c>
      <c r="D460" s="4" t="s">
        <v>3356</v>
      </c>
      <c r="E460" s="2" t="s">
        <v>120</v>
      </c>
      <c r="F460" s="2" t="s">
        <v>120</v>
      </c>
      <c r="G460" s="2"/>
      <c r="H460" s="2"/>
      <c r="I460" s="2" t="s">
        <v>120</v>
      </c>
      <c r="J460" s="2"/>
      <c r="K460" s="2"/>
      <c r="L460" s="2"/>
      <c r="M460" s="2"/>
      <c r="N460" s="2"/>
      <c r="O460" s="2"/>
      <c r="P460" s="2"/>
      <c r="Q460" s="2"/>
      <c r="R460" s="9">
        <v>337002</v>
      </c>
      <c r="S460" s="9">
        <v>337000</v>
      </c>
      <c r="T460" s="10" t="s">
        <v>3656</v>
      </c>
      <c r="U460" s="10"/>
      <c r="V460" s="9" t="s">
        <v>75</v>
      </c>
      <c r="W460" s="46">
        <v>42206</v>
      </c>
      <c r="X460" s="46">
        <v>42026</v>
      </c>
      <c r="Y460" s="9">
        <v>4600</v>
      </c>
    </row>
    <row r="461" spans="1:25" ht="26.4" x14ac:dyDescent="0.25">
      <c r="A461" s="2" t="s">
        <v>703</v>
      </c>
      <c r="B461" s="2" t="s">
        <v>3154</v>
      </c>
      <c r="D461" s="4" t="s">
        <v>3357</v>
      </c>
      <c r="E461" s="2" t="s">
        <v>120</v>
      </c>
      <c r="F461" s="2" t="s">
        <v>120</v>
      </c>
      <c r="G461" s="2"/>
      <c r="H461" s="2"/>
      <c r="I461" s="2" t="s">
        <v>120</v>
      </c>
      <c r="J461" s="2"/>
      <c r="K461" s="2"/>
      <c r="L461" s="2"/>
      <c r="M461" s="2"/>
      <c r="N461" s="2"/>
      <c r="O461" s="2"/>
      <c r="P461" s="2"/>
      <c r="Q461" s="2"/>
      <c r="R461" s="9">
        <v>337003</v>
      </c>
      <c r="S461" s="9">
        <v>337000</v>
      </c>
      <c r="T461" s="10" t="s">
        <v>3656</v>
      </c>
      <c r="U461" s="10"/>
      <c r="V461" s="9" t="s">
        <v>75</v>
      </c>
      <c r="W461" s="46">
        <v>42206</v>
      </c>
      <c r="X461" s="46">
        <v>42026</v>
      </c>
      <c r="Y461" s="9">
        <v>4610</v>
      </c>
    </row>
    <row r="462" spans="1:25" ht="26.4" x14ac:dyDescent="0.25">
      <c r="A462" s="2" t="s">
        <v>1395</v>
      </c>
      <c r="B462" s="2" t="s">
        <v>3155</v>
      </c>
      <c r="D462" s="4" t="s">
        <v>3358</v>
      </c>
      <c r="E462" s="2"/>
      <c r="F462" s="2"/>
      <c r="G462" s="2"/>
      <c r="H462" s="2"/>
      <c r="I462" s="2"/>
      <c r="J462" s="2"/>
      <c r="K462" s="2"/>
      <c r="L462" s="2"/>
      <c r="M462" s="2"/>
      <c r="N462" s="2"/>
      <c r="O462" s="2" t="s">
        <v>120</v>
      </c>
      <c r="P462" s="2"/>
      <c r="Q462" s="2"/>
      <c r="R462" s="9">
        <v>338001</v>
      </c>
      <c r="S462" s="9">
        <v>338000</v>
      </c>
      <c r="T462" s="10" t="s">
        <v>3656</v>
      </c>
      <c r="U462" s="10"/>
      <c r="V462" s="9" t="s">
        <v>75</v>
      </c>
      <c r="W462" s="46">
        <v>42206</v>
      </c>
      <c r="X462" s="46">
        <v>42026</v>
      </c>
      <c r="Y462" s="9">
        <v>4620</v>
      </c>
    </row>
    <row r="463" spans="1:25" ht="26.4" x14ac:dyDescent="0.25">
      <c r="A463" s="2" t="s">
        <v>1395</v>
      </c>
      <c r="B463" s="2" t="s">
        <v>3156</v>
      </c>
      <c r="D463" s="4" t="s">
        <v>3359</v>
      </c>
      <c r="E463" s="2"/>
      <c r="F463" s="2"/>
      <c r="G463" s="2"/>
      <c r="H463" s="2"/>
      <c r="I463" s="2"/>
      <c r="J463" s="2"/>
      <c r="K463" s="2"/>
      <c r="L463" s="2"/>
      <c r="M463" s="2"/>
      <c r="N463" s="2"/>
      <c r="O463" s="2" t="s">
        <v>120</v>
      </c>
      <c r="P463" s="2"/>
      <c r="Q463" s="2"/>
      <c r="R463" s="9">
        <v>338002</v>
      </c>
      <c r="S463" s="9">
        <v>338000</v>
      </c>
      <c r="T463" s="10" t="s">
        <v>3656</v>
      </c>
      <c r="U463" s="10"/>
      <c r="V463" s="9" t="s">
        <v>75</v>
      </c>
      <c r="W463" s="46">
        <v>42206</v>
      </c>
      <c r="X463" s="46">
        <v>42026</v>
      </c>
      <c r="Y463" s="9">
        <v>4630</v>
      </c>
    </row>
    <row r="464" spans="1:25" ht="26.4" x14ac:dyDescent="0.25">
      <c r="A464" s="2" t="s">
        <v>1395</v>
      </c>
      <c r="B464" s="2" t="s">
        <v>3157</v>
      </c>
      <c r="D464" s="4" t="s">
        <v>3360</v>
      </c>
      <c r="E464" s="2"/>
      <c r="F464" s="2"/>
      <c r="G464" s="2"/>
      <c r="H464" s="2"/>
      <c r="I464" s="2"/>
      <c r="J464" s="2"/>
      <c r="K464" s="2"/>
      <c r="L464" s="2"/>
      <c r="M464" s="2"/>
      <c r="N464" s="2"/>
      <c r="O464" s="2" t="s">
        <v>120</v>
      </c>
      <c r="P464" s="2"/>
      <c r="Q464" s="2"/>
      <c r="R464" s="9">
        <v>338003</v>
      </c>
      <c r="S464" s="9">
        <v>338000</v>
      </c>
      <c r="T464" s="10" t="s">
        <v>3656</v>
      </c>
      <c r="U464" s="10"/>
      <c r="V464" s="9" t="s">
        <v>75</v>
      </c>
      <c r="W464" s="46">
        <v>42206</v>
      </c>
      <c r="X464" s="46">
        <v>42026</v>
      </c>
      <c r="Y464" s="9">
        <v>4640</v>
      </c>
    </row>
    <row r="465" spans="1:25" ht="26.4" x14ac:dyDescent="0.25">
      <c r="A465" s="2" t="s">
        <v>1395</v>
      </c>
      <c r="B465" s="2" t="s">
        <v>3158</v>
      </c>
      <c r="D465" s="4" t="s">
        <v>3587</v>
      </c>
      <c r="E465" s="2"/>
      <c r="F465" s="2"/>
      <c r="G465" s="2"/>
      <c r="H465" s="2"/>
      <c r="I465" s="2"/>
      <c r="J465" s="2"/>
      <c r="K465" s="2"/>
      <c r="L465" s="2"/>
      <c r="M465" s="2"/>
      <c r="N465" s="2"/>
      <c r="O465" s="2" t="s">
        <v>120</v>
      </c>
      <c r="P465" s="2"/>
      <c r="Q465" s="2"/>
      <c r="R465" s="9">
        <v>338004</v>
      </c>
      <c r="S465" s="9">
        <v>338000</v>
      </c>
      <c r="T465" s="10" t="s">
        <v>3656</v>
      </c>
      <c r="U465" s="10"/>
      <c r="V465" s="9" t="s">
        <v>75</v>
      </c>
      <c r="W465" s="46">
        <v>42206</v>
      </c>
      <c r="X465" s="46">
        <v>42026</v>
      </c>
      <c r="Y465" s="9">
        <v>4650</v>
      </c>
    </row>
    <row r="466" spans="1:25" ht="26.4" x14ac:dyDescent="0.25">
      <c r="A466" s="2" t="s">
        <v>1395</v>
      </c>
      <c r="B466" s="2" t="s">
        <v>3159</v>
      </c>
      <c r="D466" s="4" t="s">
        <v>3463</v>
      </c>
      <c r="E466" s="2"/>
      <c r="F466" s="2"/>
      <c r="G466" s="2"/>
      <c r="H466" s="2"/>
      <c r="I466" s="2"/>
      <c r="J466" s="2"/>
      <c r="K466" s="2"/>
      <c r="L466" s="2"/>
      <c r="M466" s="2"/>
      <c r="N466" s="2"/>
      <c r="O466" s="2" t="s">
        <v>120</v>
      </c>
      <c r="P466" s="2"/>
      <c r="Q466" s="2"/>
      <c r="R466" s="9">
        <v>338005</v>
      </c>
      <c r="S466" s="9">
        <v>338000</v>
      </c>
      <c r="T466" s="10" t="s">
        <v>3656</v>
      </c>
      <c r="U466" s="10"/>
      <c r="V466" s="9" t="s">
        <v>75</v>
      </c>
      <c r="W466" s="46">
        <v>42206</v>
      </c>
      <c r="X466" s="46">
        <v>42026</v>
      </c>
      <c r="Y466" s="9">
        <v>4660</v>
      </c>
    </row>
    <row r="467" spans="1:25" ht="26.4" x14ac:dyDescent="0.25">
      <c r="A467" s="2" t="s">
        <v>1395</v>
      </c>
      <c r="B467" s="2" t="s">
        <v>3160</v>
      </c>
      <c r="D467" s="4" t="s">
        <v>3464</v>
      </c>
      <c r="E467" s="2"/>
      <c r="F467" s="2"/>
      <c r="G467" s="2"/>
      <c r="H467" s="2"/>
      <c r="I467" s="2"/>
      <c r="J467" s="2"/>
      <c r="K467" s="2"/>
      <c r="L467" s="2"/>
      <c r="M467" s="2"/>
      <c r="N467" s="2"/>
      <c r="O467" s="2" t="s">
        <v>120</v>
      </c>
      <c r="P467" s="2"/>
      <c r="Q467" s="2"/>
      <c r="R467" s="9">
        <v>338006</v>
      </c>
      <c r="S467" s="9">
        <v>338000</v>
      </c>
      <c r="T467" s="10" t="s">
        <v>3656</v>
      </c>
      <c r="U467" s="10"/>
      <c r="V467" s="9" t="s">
        <v>75</v>
      </c>
      <c r="W467" s="46">
        <v>42206</v>
      </c>
      <c r="X467" s="46">
        <v>42026</v>
      </c>
      <c r="Y467" s="9">
        <v>4670</v>
      </c>
    </row>
    <row r="468" spans="1:25" ht="26.4" x14ac:dyDescent="0.25">
      <c r="A468" s="2" t="s">
        <v>1395</v>
      </c>
      <c r="B468" s="2" t="s">
        <v>3161</v>
      </c>
      <c r="D468" s="4" t="s">
        <v>3465</v>
      </c>
      <c r="E468" s="2"/>
      <c r="F468" s="2"/>
      <c r="G468" s="2"/>
      <c r="H468" s="2"/>
      <c r="I468" s="2"/>
      <c r="J468" s="2"/>
      <c r="K468" s="2"/>
      <c r="L468" s="2"/>
      <c r="M468" s="2"/>
      <c r="N468" s="2"/>
      <c r="O468" s="2" t="s">
        <v>120</v>
      </c>
      <c r="P468" s="2"/>
      <c r="Q468" s="2"/>
      <c r="R468" s="9">
        <v>338007</v>
      </c>
      <c r="S468" s="9">
        <v>338000</v>
      </c>
      <c r="T468" s="10" t="s">
        <v>3656</v>
      </c>
      <c r="U468" s="10"/>
      <c r="V468" s="9" t="s">
        <v>75</v>
      </c>
      <c r="W468" s="46">
        <v>42206</v>
      </c>
      <c r="X468" s="46">
        <v>42026</v>
      </c>
      <c r="Y468" s="9">
        <v>4680</v>
      </c>
    </row>
    <row r="469" spans="1:25" ht="26.4" x14ac:dyDescent="0.25">
      <c r="A469" s="2" t="s">
        <v>1395</v>
      </c>
      <c r="B469" s="2" t="s">
        <v>3148</v>
      </c>
      <c r="D469" s="4" t="s">
        <v>3361</v>
      </c>
      <c r="E469" s="2"/>
      <c r="F469" s="2"/>
      <c r="G469" s="2"/>
      <c r="H469" s="2"/>
      <c r="I469" s="2"/>
      <c r="J469" s="2"/>
      <c r="K469" s="2"/>
      <c r="L469" s="2"/>
      <c r="M469" s="2"/>
      <c r="N469" s="2"/>
      <c r="O469" s="2" t="s">
        <v>120</v>
      </c>
      <c r="P469" s="2"/>
      <c r="Q469" s="2"/>
      <c r="R469" s="9">
        <v>338008</v>
      </c>
      <c r="S469" s="9">
        <v>338000</v>
      </c>
      <c r="T469" s="10" t="s">
        <v>3656</v>
      </c>
      <c r="U469" s="10"/>
      <c r="V469" s="9" t="s">
        <v>75</v>
      </c>
      <c r="W469" s="46">
        <v>42206</v>
      </c>
      <c r="X469" s="46">
        <v>42026</v>
      </c>
      <c r="Y469" s="9">
        <v>4690</v>
      </c>
    </row>
    <row r="470" spans="1:25" ht="26.4" x14ac:dyDescent="0.25">
      <c r="A470" s="2" t="s">
        <v>1395</v>
      </c>
      <c r="B470" s="2" t="s">
        <v>3162</v>
      </c>
      <c r="D470" s="4" t="s">
        <v>3466</v>
      </c>
      <c r="E470" s="2"/>
      <c r="F470" s="2"/>
      <c r="G470" s="2"/>
      <c r="H470" s="2"/>
      <c r="I470" s="2"/>
      <c r="J470" s="2"/>
      <c r="K470" s="2"/>
      <c r="L470" s="2"/>
      <c r="M470" s="2"/>
      <c r="N470" s="2"/>
      <c r="O470" s="2" t="s">
        <v>120</v>
      </c>
      <c r="P470" s="2"/>
      <c r="Q470" s="2"/>
      <c r="R470" s="9">
        <v>338009</v>
      </c>
      <c r="S470" s="9">
        <v>338000</v>
      </c>
      <c r="T470" s="10" t="s">
        <v>3656</v>
      </c>
      <c r="U470" s="10"/>
      <c r="V470" s="9" t="s">
        <v>75</v>
      </c>
      <c r="W470" s="46">
        <v>42206</v>
      </c>
      <c r="X470" s="46">
        <v>42026</v>
      </c>
      <c r="Y470" s="9">
        <v>4700</v>
      </c>
    </row>
    <row r="471" spans="1:25" ht="26.4" x14ac:dyDescent="0.25">
      <c r="A471" s="2" t="s">
        <v>1395</v>
      </c>
      <c r="B471" s="2" t="s">
        <v>3163</v>
      </c>
      <c r="D471" s="4" t="s">
        <v>3362</v>
      </c>
      <c r="E471" s="2"/>
      <c r="F471" s="2"/>
      <c r="G471" s="2"/>
      <c r="H471" s="2"/>
      <c r="I471" s="2"/>
      <c r="J471" s="2"/>
      <c r="K471" s="2"/>
      <c r="L471" s="2"/>
      <c r="M471" s="2"/>
      <c r="N471" s="2"/>
      <c r="O471" s="2" t="s">
        <v>120</v>
      </c>
      <c r="P471" s="2"/>
      <c r="Q471" s="2"/>
      <c r="R471" s="9">
        <v>338010</v>
      </c>
      <c r="S471" s="9">
        <v>338000</v>
      </c>
      <c r="T471" s="10" t="s">
        <v>3656</v>
      </c>
      <c r="U471" s="10"/>
      <c r="V471" s="9" t="s">
        <v>75</v>
      </c>
      <c r="W471" s="46">
        <v>42206</v>
      </c>
      <c r="X471" s="46">
        <v>42026</v>
      </c>
      <c r="Y471" s="9">
        <v>4710</v>
      </c>
    </row>
    <row r="472" spans="1:25" ht="26.4" x14ac:dyDescent="0.25">
      <c r="A472" s="2" t="s">
        <v>1395</v>
      </c>
      <c r="B472" s="2" t="s">
        <v>3164</v>
      </c>
      <c r="D472" s="4" t="s">
        <v>3363</v>
      </c>
      <c r="E472" s="2"/>
      <c r="F472" s="2"/>
      <c r="G472" s="2"/>
      <c r="H472" s="2"/>
      <c r="I472" s="2"/>
      <c r="J472" s="2"/>
      <c r="K472" s="2"/>
      <c r="L472" s="2"/>
      <c r="M472" s="2"/>
      <c r="N472" s="2"/>
      <c r="O472" s="2" t="s">
        <v>120</v>
      </c>
      <c r="P472" s="2"/>
      <c r="Q472" s="2"/>
      <c r="R472" s="9">
        <v>338011</v>
      </c>
      <c r="S472" s="9">
        <v>338000</v>
      </c>
      <c r="T472" s="10" t="s">
        <v>3656</v>
      </c>
      <c r="U472" s="10"/>
      <c r="V472" s="9" t="s">
        <v>75</v>
      </c>
      <c r="W472" s="46">
        <v>42206</v>
      </c>
      <c r="X472" s="46">
        <v>42026</v>
      </c>
      <c r="Y472" s="9">
        <v>4720</v>
      </c>
    </row>
    <row r="473" spans="1:25" ht="26.4" x14ac:dyDescent="0.25">
      <c r="A473" s="2" t="s">
        <v>111</v>
      </c>
      <c r="B473" s="2" t="s">
        <v>2348</v>
      </c>
      <c r="D473" s="4" t="s">
        <v>3364</v>
      </c>
      <c r="E473" s="2"/>
      <c r="F473" s="2"/>
      <c r="G473" s="2" t="s">
        <v>120</v>
      </c>
      <c r="H473" s="2"/>
      <c r="I473" s="2"/>
      <c r="J473" s="2"/>
      <c r="K473" s="2"/>
      <c r="L473" s="2"/>
      <c r="M473" s="2"/>
      <c r="N473" s="2"/>
      <c r="O473" s="2"/>
      <c r="P473" s="2"/>
      <c r="Q473" s="2"/>
      <c r="R473" s="9">
        <v>339001</v>
      </c>
      <c r="S473" s="9">
        <v>339000</v>
      </c>
      <c r="T473" s="10" t="s">
        <v>3656</v>
      </c>
      <c r="U473" s="10"/>
      <c r="V473" s="9" t="s">
        <v>75</v>
      </c>
      <c r="W473" s="46">
        <v>42206</v>
      </c>
      <c r="X473" s="46">
        <v>42026</v>
      </c>
      <c r="Y473" s="9">
        <v>4730</v>
      </c>
    </row>
    <row r="474" spans="1:25" ht="26.4" x14ac:dyDescent="0.25">
      <c r="A474" s="2" t="s">
        <v>111</v>
      </c>
      <c r="B474" s="2" t="s">
        <v>2350</v>
      </c>
      <c r="D474" s="4" t="s">
        <v>3365</v>
      </c>
      <c r="E474" s="2"/>
      <c r="F474" s="2"/>
      <c r="G474" s="2" t="s">
        <v>120</v>
      </c>
      <c r="H474" s="2"/>
      <c r="I474" s="2"/>
      <c r="J474" s="2"/>
      <c r="K474" s="2"/>
      <c r="L474" s="2"/>
      <c r="M474" s="2"/>
      <c r="N474" s="2"/>
      <c r="O474" s="2"/>
      <c r="P474" s="2"/>
      <c r="Q474" s="2"/>
      <c r="R474" s="9">
        <v>339002</v>
      </c>
      <c r="S474" s="9">
        <v>339000</v>
      </c>
      <c r="T474" s="10" t="s">
        <v>3656</v>
      </c>
      <c r="U474" s="10"/>
      <c r="V474" s="9" t="s">
        <v>75</v>
      </c>
      <c r="W474" s="46">
        <v>42206</v>
      </c>
      <c r="X474" s="46">
        <v>42026</v>
      </c>
      <c r="Y474" s="9">
        <v>4740</v>
      </c>
    </row>
    <row r="475" spans="1:25" ht="26.4" x14ac:dyDescent="0.25">
      <c r="A475" s="2" t="s">
        <v>111</v>
      </c>
      <c r="B475" s="2" t="s">
        <v>3157</v>
      </c>
      <c r="D475" s="4" t="s">
        <v>3366</v>
      </c>
      <c r="E475" s="2"/>
      <c r="F475" s="2"/>
      <c r="G475" s="2" t="s">
        <v>120</v>
      </c>
      <c r="H475" s="2"/>
      <c r="I475" s="2"/>
      <c r="J475" s="2"/>
      <c r="K475" s="2"/>
      <c r="L475" s="2"/>
      <c r="M475" s="2"/>
      <c r="N475" s="2"/>
      <c r="O475" s="2"/>
      <c r="P475" s="2"/>
      <c r="Q475" s="2"/>
      <c r="R475" s="9">
        <v>339003</v>
      </c>
      <c r="S475" s="9">
        <v>339000</v>
      </c>
      <c r="T475" s="10" t="s">
        <v>3656</v>
      </c>
      <c r="U475" s="10"/>
      <c r="V475" s="9" t="s">
        <v>75</v>
      </c>
      <c r="W475" s="46">
        <v>42206</v>
      </c>
      <c r="X475" s="46">
        <v>42026</v>
      </c>
      <c r="Y475" s="9">
        <v>4750</v>
      </c>
    </row>
    <row r="476" spans="1:25" ht="26.4" x14ac:dyDescent="0.25">
      <c r="A476" s="2" t="s">
        <v>111</v>
      </c>
      <c r="B476" s="2" t="s">
        <v>3034</v>
      </c>
      <c r="D476" s="4" t="s">
        <v>3467</v>
      </c>
      <c r="E476" s="2"/>
      <c r="F476" s="2"/>
      <c r="G476" s="2" t="s">
        <v>120</v>
      </c>
      <c r="H476" s="2"/>
      <c r="I476" s="2"/>
      <c r="J476" s="2"/>
      <c r="K476" s="2"/>
      <c r="L476" s="2"/>
      <c r="M476" s="2"/>
      <c r="N476" s="2"/>
      <c r="O476" s="2"/>
      <c r="P476" s="2"/>
      <c r="Q476" s="2"/>
      <c r="R476" s="9">
        <v>339004</v>
      </c>
      <c r="S476" s="9">
        <v>339000</v>
      </c>
      <c r="T476" s="10" t="s">
        <v>3656</v>
      </c>
      <c r="U476" s="10"/>
      <c r="V476" s="9" t="s">
        <v>75</v>
      </c>
      <c r="W476" s="46">
        <v>42206</v>
      </c>
      <c r="X476" s="46">
        <v>42026</v>
      </c>
      <c r="Y476" s="9">
        <v>4760</v>
      </c>
    </row>
    <row r="477" spans="1:25" ht="26.4" x14ac:dyDescent="0.25">
      <c r="A477" s="2" t="s">
        <v>111</v>
      </c>
      <c r="B477" s="2" t="s">
        <v>3165</v>
      </c>
      <c r="D477" s="4" t="s">
        <v>3367</v>
      </c>
      <c r="E477" s="2"/>
      <c r="F477" s="2"/>
      <c r="G477" s="2" t="s">
        <v>120</v>
      </c>
      <c r="H477" s="2"/>
      <c r="I477" s="2"/>
      <c r="J477" s="2"/>
      <c r="K477" s="2"/>
      <c r="L477" s="2"/>
      <c r="M477" s="2"/>
      <c r="N477" s="2"/>
      <c r="O477" s="2"/>
      <c r="P477" s="2"/>
      <c r="Q477" s="2"/>
      <c r="R477" s="9">
        <v>339005</v>
      </c>
      <c r="S477" s="9">
        <v>339000</v>
      </c>
      <c r="T477" s="10" t="s">
        <v>3656</v>
      </c>
      <c r="U477" s="10"/>
      <c r="V477" s="9" t="s">
        <v>75</v>
      </c>
      <c r="W477" s="46">
        <v>42206</v>
      </c>
      <c r="X477" s="46">
        <v>42026</v>
      </c>
      <c r="Y477" s="9">
        <v>4770</v>
      </c>
    </row>
    <row r="478" spans="1:25" ht="26.4" x14ac:dyDescent="0.25">
      <c r="A478" s="2" t="s">
        <v>111</v>
      </c>
      <c r="B478" s="2" t="s">
        <v>3166</v>
      </c>
      <c r="D478" s="4" t="s">
        <v>3368</v>
      </c>
      <c r="E478" s="2"/>
      <c r="F478" s="2"/>
      <c r="G478" s="2" t="s">
        <v>120</v>
      </c>
      <c r="H478" s="2"/>
      <c r="I478" s="2"/>
      <c r="J478" s="2"/>
      <c r="K478" s="2"/>
      <c r="L478" s="2"/>
      <c r="M478" s="2"/>
      <c r="N478" s="2"/>
      <c r="O478" s="2"/>
      <c r="P478" s="2"/>
      <c r="Q478" s="2"/>
      <c r="R478" s="9">
        <v>339006</v>
      </c>
      <c r="S478" s="9">
        <v>339000</v>
      </c>
      <c r="T478" s="10" t="s">
        <v>3656</v>
      </c>
      <c r="U478" s="10"/>
      <c r="V478" s="9" t="s">
        <v>75</v>
      </c>
      <c r="W478" s="46">
        <v>42206</v>
      </c>
      <c r="X478" s="46">
        <v>42026</v>
      </c>
      <c r="Y478" s="9">
        <v>4780</v>
      </c>
    </row>
    <row r="479" spans="1:25" ht="26.4" x14ac:dyDescent="0.25">
      <c r="A479" s="2" t="s">
        <v>111</v>
      </c>
      <c r="B479" s="2" t="s">
        <v>3167</v>
      </c>
      <c r="D479" s="4" t="s">
        <v>3369</v>
      </c>
      <c r="E479" s="2"/>
      <c r="F479" s="2"/>
      <c r="G479" s="2" t="s">
        <v>120</v>
      </c>
      <c r="H479" s="2"/>
      <c r="I479" s="2"/>
      <c r="J479" s="2"/>
      <c r="K479" s="2"/>
      <c r="L479" s="2"/>
      <c r="M479" s="2"/>
      <c r="N479" s="2"/>
      <c r="O479" s="2"/>
      <c r="P479" s="2"/>
      <c r="Q479" s="2"/>
      <c r="R479" s="9">
        <v>339007</v>
      </c>
      <c r="S479" s="9">
        <v>339000</v>
      </c>
      <c r="T479" s="10" t="s">
        <v>3656</v>
      </c>
      <c r="U479" s="10"/>
      <c r="V479" s="9" t="s">
        <v>75</v>
      </c>
      <c r="W479" s="46">
        <v>42206</v>
      </c>
      <c r="X479" s="46">
        <v>42026</v>
      </c>
      <c r="Y479" s="9">
        <v>4790</v>
      </c>
    </row>
    <row r="480" spans="1:25" ht="26.4" x14ac:dyDescent="0.25">
      <c r="A480" s="2" t="s">
        <v>111</v>
      </c>
      <c r="B480" s="2" t="s">
        <v>3168</v>
      </c>
      <c r="D480" s="4" t="s">
        <v>3370</v>
      </c>
      <c r="E480" s="2"/>
      <c r="F480" s="2"/>
      <c r="G480" s="2" t="s">
        <v>120</v>
      </c>
      <c r="H480" s="2"/>
      <c r="I480" s="2"/>
      <c r="J480" s="2"/>
      <c r="K480" s="2"/>
      <c r="L480" s="2"/>
      <c r="M480" s="2"/>
      <c r="N480" s="2"/>
      <c r="O480" s="2"/>
      <c r="P480" s="2"/>
      <c r="Q480" s="2"/>
      <c r="R480" s="9">
        <v>339008</v>
      </c>
      <c r="S480" s="9">
        <v>339000</v>
      </c>
      <c r="T480" s="10" t="s">
        <v>3656</v>
      </c>
      <c r="U480" s="10"/>
      <c r="V480" s="9" t="s">
        <v>75</v>
      </c>
      <c r="W480" s="46">
        <v>42206</v>
      </c>
      <c r="X480" s="46">
        <v>42026</v>
      </c>
      <c r="Y480" s="9">
        <v>4800</v>
      </c>
    </row>
    <row r="481" spans="1:25" ht="26.4" x14ac:dyDescent="0.25">
      <c r="A481" s="2" t="s">
        <v>111</v>
      </c>
      <c r="B481" s="2" t="s">
        <v>3169</v>
      </c>
      <c r="D481" s="4" t="s">
        <v>3371</v>
      </c>
      <c r="E481" s="2"/>
      <c r="F481" s="2"/>
      <c r="G481" s="2" t="s">
        <v>120</v>
      </c>
      <c r="H481" s="2"/>
      <c r="I481" s="2"/>
      <c r="J481" s="2"/>
      <c r="K481" s="2"/>
      <c r="L481" s="2"/>
      <c r="M481" s="2"/>
      <c r="N481" s="2"/>
      <c r="O481" s="2"/>
      <c r="P481" s="2"/>
      <c r="Q481" s="2"/>
      <c r="R481" s="9">
        <v>339009</v>
      </c>
      <c r="S481" s="9">
        <v>339000</v>
      </c>
      <c r="T481" s="10" t="s">
        <v>3656</v>
      </c>
      <c r="U481" s="10"/>
      <c r="V481" s="9" t="s">
        <v>75</v>
      </c>
      <c r="W481" s="46">
        <v>42206</v>
      </c>
      <c r="X481" s="46">
        <v>42026</v>
      </c>
      <c r="Y481" s="9">
        <v>4810</v>
      </c>
    </row>
    <row r="482" spans="1:25" ht="26.4" x14ac:dyDescent="0.25">
      <c r="A482" s="2" t="s">
        <v>111</v>
      </c>
      <c r="B482" s="2" t="s">
        <v>3468</v>
      </c>
      <c r="D482" s="4" t="s">
        <v>3469</v>
      </c>
      <c r="E482" s="2"/>
      <c r="F482" s="2"/>
      <c r="G482" s="2" t="s">
        <v>120</v>
      </c>
      <c r="H482" s="2"/>
      <c r="I482" s="2"/>
      <c r="J482" s="2"/>
      <c r="K482" s="2"/>
      <c r="L482" s="2"/>
      <c r="M482" s="2"/>
      <c r="N482" s="2"/>
      <c r="O482" s="2"/>
      <c r="P482" s="2"/>
      <c r="Q482" s="2"/>
      <c r="R482" s="9">
        <v>339010</v>
      </c>
      <c r="S482" s="9">
        <v>339000</v>
      </c>
      <c r="T482" s="10" t="s">
        <v>3656</v>
      </c>
      <c r="U482" s="10"/>
      <c r="V482" s="9" t="s">
        <v>75</v>
      </c>
      <c r="W482" s="46">
        <v>42206</v>
      </c>
      <c r="X482" s="46">
        <v>42026</v>
      </c>
      <c r="Y482" s="9">
        <v>4820</v>
      </c>
    </row>
    <row r="483" spans="1:25" ht="26.4" x14ac:dyDescent="0.25">
      <c r="A483" s="2" t="s">
        <v>111</v>
      </c>
      <c r="B483" s="2" t="s">
        <v>3037</v>
      </c>
      <c r="D483" s="4" t="s">
        <v>3372</v>
      </c>
      <c r="E483" s="2"/>
      <c r="F483" s="2"/>
      <c r="G483" s="2" t="s">
        <v>120</v>
      </c>
      <c r="H483" s="2"/>
      <c r="I483" s="2"/>
      <c r="J483" s="2"/>
      <c r="K483" s="2"/>
      <c r="L483" s="2"/>
      <c r="M483" s="2"/>
      <c r="N483" s="2"/>
      <c r="O483" s="2"/>
      <c r="P483" s="2"/>
      <c r="Q483" s="2"/>
      <c r="R483" s="9">
        <v>339011</v>
      </c>
      <c r="S483" s="9">
        <v>339000</v>
      </c>
      <c r="T483" s="10" t="s">
        <v>3656</v>
      </c>
      <c r="U483" s="10"/>
      <c r="V483" s="9" t="s">
        <v>75</v>
      </c>
      <c r="W483" s="46">
        <v>42206</v>
      </c>
      <c r="X483" s="46">
        <v>42026</v>
      </c>
      <c r="Y483" s="9">
        <v>4830</v>
      </c>
    </row>
    <row r="484" spans="1:25" ht="26.4" x14ac:dyDescent="0.25">
      <c r="A484" s="2" t="s">
        <v>111</v>
      </c>
      <c r="B484" s="2" t="s">
        <v>3170</v>
      </c>
      <c r="D484" s="4" t="s">
        <v>3373</v>
      </c>
      <c r="E484" s="2"/>
      <c r="F484" s="2"/>
      <c r="G484" s="2" t="s">
        <v>120</v>
      </c>
      <c r="H484" s="2"/>
      <c r="I484" s="2"/>
      <c r="J484" s="2"/>
      <c r="K484" s="2"/>
      <c r="L484" s="2"/>
      <c r="M484" s="2"/>
      <c r="N484" s="2"/>
      <c r="O484" s="2"/>
      <c r="P484" s="2"/>
      <c r="Q484" s="2"/>
      <c r="R484" s="9">
        <v>339012</v>
      </c>
      <c r="S484" s="9">
        <v>339000</v>
      </c>
      <c r="T484" s="10" t="s">
        <v>3656</v>
      </c>
      <c r="U484" s="10"/>
      <c r="V484" s="9" t="s">
        <v>75</v>
      </c>
      <c r="W484" s="46">
        <v>42206</v>
      </c>
      <c r="X484" s="46">
        <v>42026</v>
      </c>
      <c r="Y484" s="9">
        <v>4840</v>
      </c>
    </row>
    <row r="485" spans="1:25" ht="26.4" x14ac:dyDescent="0.25">
      <c r="A485" s="2" t="s">
        <v>111</v>
      </c>
      <c r="B485" s="2" t="s">
        <v>3171</v>
      </c>
      <c r="D485" s="4" t="s">
        <v>3374</v>
      </c>
      <c r="E485" s="2"/>
      <c r="F485" s="2"/>
      <c r="G485" s="2" t="s">
        <v>120</v>
      </c>
      <c r="H485" s="2"/>
      <c r="I485" s="2"/>
      <c r="J485" s="2"/>
      <c r="K485" s="2"/>
      <c r="L485" s="2"/>
      <c r="M485" s="2"/>
      <c r="N485" s="2"/>
      <c r="O485" s="2"/>
      <c r="P485" s="2"/>
      <c r="Q485" s="2"/>
      <c r="R485" s="9">
        <v>339013</v>
      </c>
      <c r="S485" s="9">
        <v>339000</v>
      </c>
      <c r="T485" s="10" t="s">
        <v>3656</v>
      </c>
      <c r="U485" s="10"/>
      <c r="V485" s="9" t="s">
        <v>75</v>
      </c>
      <c r="W485" s="46">
        <v>42206</v>
      </c>
      <c r="X485" s="46">
        <v>42026</v>
      </c>
      <c r="Y485" s="9">
        <v>4850</v>
      </c>
    </row>
    <row r="486" spans="1:25" ht="26.4" x14ac:dyDescent="0.25">
      <c r="A486" s="2" t="s">
        <v>111</v>
      </c>
      <c r="B486" s="2" t="s">
        <v>3172</v>
      </c>
      <c r="D486" s="4" t="s">
        <v>3375</v>
      </c>
      <c r="E486" s="2"/>
      <c r="F486" s="2"/>
      <c r="G486" s="2" t="s">
        <v>120</v>
      </c>
      <c r="H486" s="2"/>
      <c r="I486" s="2"/>
      <c r="J486" s="2"/>
      <c r="K486" s="2"/>
      <c r="L486" s="2"/>
      <c r="M486" s="2"/>
      <c r="N486" s="2"/>
      <c r="O486" s="2"/>
      <c r="P486" s="2"/>
      <c r="Q486" s="2"/>
      <c r="R486" s="9">
        <v>339014</v>
      </c>
      <c r="S486" s="9">
        <v>339000</v>
      </c>
      <c r="T486" s="10" t="s">
        <v>3656</v>
      </c>
      <c r="U486" s="10"/>
      <c r="V486" s="9" t="s">
        <v>75</v>
      </c>
      <c r="W486" s="46">
        <v>42206</v>
      </c>
      <c r="X486" s="46">
        <v>42026</v>
      </c>
      <c r="Y486" s="9">
        <v>4860</v>
      </c>
    </row>
    <row r="487" spans="1:25" ht="26.4" x14ac:dyDescent="0.25">
      <c r="A487" s="2" t="s">
        <v>111</v>
      </c>
      <c r="B487" s="2" t="s">
        <v>3039</v>
      </c>
      <c r="D487" s="4" t="s">
        <v>3376</v>
      </c>
      <c r="E487" s="2"/>
      <c r="F487" s="2"/>
      <c r="G487" s="2" t="s">
        <v>120</v>
      </c>
      <c r="H487" s="2"/>
      <c r="I487" s="2"/>
      <c r="J487" s="2"/>
      <c r="K487" s="2"/>
      <c r="L487" s="2"/>
      <c r="M487" s="2"/>
      <c r="N487" s="2"/>
      <c r="O487" s="2"/>
      <c r="P487" s="2"/>
      <c r="Q487" s="2"/>
      <c r="R487" s="9">
        <v>339015</v>
      </c>
      <c r="S487" s="9">
        <v>339000</v>
      </c>
      <c r="T487" s="10" t="s">
        <v>3656</v>
      </c>
      <c r="U487" s="10"/>
      <c r="V487" s="9" t="s">
        <v>75</v>
      </c>
      <c r="W487" s="46">
        <v>42206</v>
      </c>
      <c r="X487" s="46">
        <v>42026</v>
      </c>
      <c r="Y487" s="9">
        <v>4870</v>
      </c>
    </row>
    <row r="488" spans="1:25" ht="26.4" x14ac:dyDescent="0.25">
      <c r="A488" s="2" t="s">
        <v>111</v>
      </c>
      <c r="B488" s="2" t="s">
        <v>3173</v>
      </c>
      <c r="D488" s="4" t="s">
        <v>3377</v>
      </c>
      <c r="E488" s="2"/>
      <c r="F488" s="2"/>
      <c r="G488" s="2" t="s">
        <v>120</v>
      </c>
      <c r="H488" s="2"/>
      <c r="I488" s="2"/>
      <c r="J488" s="2"/>
      <c r="K488" s="2"/>
      <c r="L488" s="2"/>
      <c r="M488" s="2"/>
      <c r="N488" s="2"/>
      <c r="O488" s="2"/>
      <c r="P488" s="2"/>
      <c r="Q488" s="2"/>
      <c r="R488" s="9">
        <v>339016</v>
      </c>
      <c r="S488" s="9">
        <v>339000</v>
      </c>
      <c r="T488" s="10" t="s">
        <v>3656</v>
      </c>
      <c r="U488" s="10"/>
      <c r="V488" s="9" t="s">
        <v>75</v>
      </c>
      <c r="W488" s="46">
        <v>42206</v>
      </c>
      <c r="X488" s="46">
        <v>42026</v>
      </c>
      <c r="Y488" s="9">
        <v>4880</v>
      </c>
    </row>
    <row r="489" spans="1:25" ht="26.4" x14ac:dyDescent="0.25">
      <c r="A489" s="2" t="s">
        <v>111</v>
      </c>
      <c r="B489" s="2" t="s">
        <v>3174</v>
      </c>
      <c r="D489" s="4" t="s">
        <v>3378</v>
      </c>
      <c r="E489" s="2"/>
      <c r="F489" s="2"/>
      <c r="G489" s="2" t="s">
        <v>120</v>
      </c>
      <c r="H489" s="2"/>
      <c r="I489" s="2"/>
      <c r="J489" s="2"/>
      <c r="K489" s="2"/>
      <c r="L489" s="2"/>
      <c r="M489" s="2"/>
      <c r="N489" s="2"/>
      <c r="O489" s="2"/>
      <c r="P489" s="2"/>
      <c r="Q489" s="2"/>
      <c r="R489" s="9">
        <v>339017</v>
      </c>
      <c r="S489" s="9">
        <v>339000</v>
      </c>
      <c r="T489" s="10" t="s">
        <v>3656</v>
      </c>
      <c r="U489" s="10"/>
      <c r="V489" s="9" t="s">
        <v>75</v>
      </c>
      <c r="W489" s="46">
        <v>42206</v>
      </c>
      <c r="X489" s="46">
        <v>42026</v>
      </c>
      <c r="Y489" s="9">
        <v>4890</v>
      </c>
    </row>
    <row r="490" spans="1:25" ht="26.4" x14ac:dyDescent="0.25">
      <c r="A490" s="2" t="s">
        <v>111</v>
      </c>
      <c r="B490" s="2" t="s">
        <v>3175</v>
      </c>
      <c r="D490" s="4" t="s">
        <v>3379</v>
      </c>
      <c r="E490" s="2"/>
      <c r="F490" s="2"/>
      <c r="G490" s="2" t="s">
        <v>120</v>
      </c>
      <c r="H490" s="2"/>
      <c r="I490" s="2"/>
      <c r="J490" s="2"/>
      <c r="K490" s="2"/>
      <c r="L490" s="2"/>
      <c r="M490" s="2"/>
      <c r="N490" s="2"/>
      <c r="O490" s="2"/>
      <c r="P490" s="2"/>
      <c r="Q490" s="2"/>
      <c r="R490" s="9">
        <v>339018</v>
      </c>
      <c r="S490" s="9">
        <v>339000</v>
      </c>
      <c r="T490" s="10" t="s">
        <v>3656</v>
      </c>
      <c r="U490" s="10"/>
      <c r="V490" s="9" t="s">
        <v>75</v>
      </c>
      <c r="W490" s="46">
        <v>42206</v>
      </c>
      <c r="X490" s="46">
        <v>42026</v>
      </c>
      <c r="Y490" s="9">
        <v>4900</v>
      </c>
    </row>
    <row r="491" spans="1:25" ht="26.4" x14ac:dyDescent="0.25">
      <c r="A491" s="2" t="s">
        <v>111</v>
      </c>
      <c r="B491" s="2" t="s">
        <v>3176</v>
      </c>
      <c r="D491" s="4" t="s">
        <v>3380</v>
      </c>
      <c r="E491" s="2"/>
      <c r="F491" s="2"/>
      <c r="G491" s="2" t="s">
        <v>120</v>
      </c>
      <c r="H491" s="2"/>
      <c r="I491" s="2"/>
      <c r="J491" s="2"/>
      <c r="K491" s="2"/>
      <c r="L491" s="2"/>
      <c r="M491" s="2"/>
      <c r="N491" s="2"/>
      <c r="O491" s="2"/>
      <c r="P491" s="2"/>
      <c r="Q491" s="2"/>
      <c r="R491" s="9">
        <v>339019</v>
      </c>
      <c r="S491" s="9">
        <v>339000</v>
      </c>
      <c r="T491" s="10" t="s">
        <v>3656</v>
      </c>
      <c r="U491" s="10"/>
      <c r="V491" s="9" t="s">
        <v>75</v>
      </c>
      <c r="W491" s="46">
        <v>42206</v>
      </c>
      <c r="X491" s="46">
        <v>42026</v>
      </c>
      <c r="Y491" s="9">
        <v>4910</v>
      </c>
    </row>
    <row r="492" spans="1:25" ht="26.4" x14ac:dyDescent="0.25">
      <c r="A492" s="2" t="s">
        <v>111</v>
      </c>
      <c r="B492" s="2" t="s">
        <v>1266</v>
      </c>
      <c r="D492" s="4" t="s">
        <v>3381</v>
      </c>
      <c r="E492" s="2"/>
      <c r="F492" s="2"/>
      <c r="G492" s="2" t="s">
        <v>120</v>
      </c>
      <c r="H492" s="2"/>
      <c r="I492" s="2"/>
      <c r="J492" s="2"/>
      <c r="K492" s="2"/>
      <c r="L492" s="2"/>
      <c r="M492" s="2"/>
      <c r="N492" s="2"/>
      <c r="O492" s="2"/>
      <c r="P492" s="2"/>
      <c r="Q492" s="2"/>
      <c r="R492" s="9">
        <v>339020</v>
      </c>
      <c r="S492" s="9">
        <v>339000</v>
      </c>
      <c r="T492" s="10" t="s">
        <v>3656</v>
      </c>
      <c r="U492" s="10"/>
      <c r="V492" s="9" t="s">
        <v>75</v>
      </c>
      <c r="W492" s="46">
        <v>42206</v>
      </c>
      <c r="X492" s="46">
        <v>42026</v>
      </c>
      <c r="Y492" s="9">
        <v>4920</v>
      </c>
    </row>
    <row r="493" spans="1:25" ht="26.4" x14ac:dyDescent="0.25">
      <c r="A493" s="2" t="s">
        <v>111</v>
      </c>
      <c r="B493" s="2" t="s">
        <v>2398</v>
      </c>
      <c r="D493" s="4" t="s">
        <v>3382</v>
      </c>
      <c r="E493" s="2"/>
      <c r="F493" s="2"/>
      <c r="G493" s="2" t="s">
        <v>120</v>
      </c>
      <c r="H493" s="2"/>
      <c r="I493" s="2"/>
      <c r="J493" s="2"/>
      <c r="K493" s="2"/>
      <c r="L493" s="2"/>
      <c r="M493" s="2"/>
      <c r="N493" s="2"/>
      <c r="O493" s="2"/>
      <c r="P493" s="2"/>
      <c r="Q493" s="2"/>
      <c r="R493" s="9">
        <v>339021</v>
      </c>
      <c r="S493" s="9">
        <v>339000</v>
      </c>
      <c r="T493" s="10" t="s">
        <v>3656</v>
      </c>
      <c r="U493" s="10"/>
      <c r="V493" s="9" t="s">
        <v>75</v>
      </c>
      <c r="W493" s="46">
        <v>42206</v>
      </c>
      <c r="X493" s="46">
        <v>42026</v>
      </c>
      <c r="Y493" s="9">
        <v>4930</v>
      </c>
    </row>
    <row r="494" spans="1:25" ht="26.4" x14ac:dyDescent="0.25">
      <c r="A494" s="2" t="s">
        <v>111</v>
      </c>
      <c r="B494" s="2" t="s">
        <v>3040</v>
      </c>
      <c r="D494" s="4" t="s">
        <v>3383</v>
      </c>
      <c r="E494" s="2"/>
      <c r="F494" s="2"/>
      <c r="G494" s="2" t="s">
        <v>120</v>
      </c>
      <c r="H494" s="2"/>
      <c r="I494" s="2"/>
      <c r="J494" s="2"/>
      <c r="K494" s="2"/>
      <c r="L494" s="2"/>
      <c r="M494" s="2"/>
      <c r="N494" s="2"/>
      <c r="O494" s="2"/>
      <c r="P494" s="2"/>
      <c r="Q494" s="2"/>
      <c r="R494" s="9">
        <v>339022</v>
      </c>
      <c r="S494" s="9">
        <v>339000</v>
      </c>
      <c r="T494" s="10" t="s">
        <v>3656</v>
      </c>
      <c r="U494" s="10"/>
      <c r="V494" s="9" t="s">
        <v>75</v>
      </c>
      <c r="W494" s="46">
        <v>42206</v>
      </c>
      <c r="X494" s="46">
        <v>42026</v>
      </c>
      <c r="Y494" s="9">
        <v>4940</v>
      </c>
    </row>
    <row r="495" spans="1:25" ht="26.4" x14ac:dyDescent="0.25">
      <c r="A495" s="2" t="s">
        <v>111</v>
      </c>
      <c r="B495" s="2" t="s">
        <v>3177</v>
      </c>
      <c r="D495" s="4" t="s">
        <v>3384</v>
      </c>
      <c r="E495" s="2"/>
      <c r="F495" s="2"/>
      <c r="G495" s="2" t="s">
        <v>120</v>
      </c>
      <c r="H495" s="2"/>
      <c r="I495" s="2"/>
      <c r="J495" s="2"/>
      <c r="K495" s="2"/>
      <c r="L495" s="2"/>
      <c r="M495" s="2"/>
      <c r="N495" s="2"/>
      <c r="O495" s="2"/>
      <c r="P495" s="2"/>
      <c r="Q495" s="2"/>
      <c r="R495" s="9">
        <v>339023</v>
      </c>
      <c r="S495" s="9">
        <v>339000</v>
      </c>
      <c r="T495" s="10" t="s">
        <v>3656</v>
      </c>
      <c r="U495" s="10"/>
      <c r="V495" s="9" t="s">
        <v>75</v>
      </c>
      <c r="W495" s="46">
        <v>42206</v>
      </c>
      <c r="X495" s="46">
        <v>42026</v>
      </c>
      <c r="Y495" s="9">
        <v>4950</v>
      </c>
    </row>
    <row r="496" spans="1:25" ht="26.4" x14ac:dyDescent="0.25">
      <c r="A496" s="2" t="s">
        <v>111</v>
      </c>
      <c r="B496" s="2" t="s">
        <v>3178</v>
      </c>
      <c r="D496" s="4" t="s">
        <v>3385</v>
      </c>
      <c r="E496" s="2"/>
      <c r="F496" s="2"/>
      <c r="G496" s="2" t="s">
        <v>120</v>
      </c>
      <c r="H496" s="2"/>
      <c r="I496" s="2"/>
      <c r="J496" s="2"/>
      <c r="K496" s="2"/>
      <c r="L496" s="2"/>
      <c r="M496" s="2"/>
      <c r="N496" s="2"/>
      <c r="O496" s="2"/>
      <c r="P496" s="2"/>
      <c r="Q496" s="2"/>
      <c r="R496" s="9">
        <v>339024</v>
      </c>
      <c r="S496" s="9">
        <v>339000</v>
      </c>
      <c r="T496" s="10" t="s">
        <v>3656</v>
      </c>
      <c r="U496" s="10"/>
      <c r="V496" s="9" t="s">
        <v>75</v>
      </c>
      <c r="W496" s="46">
        <v>42206</v>
      </c>
      <c r="X496" s="46">
        <v>42026</v>
      </c>
      <c r="Y496" s="9">
        <v>4960</v>
      </c>
    </row>
    <row r="497" spans="1:25" ht="26.4" x14ac:dyDescent="0.25">
      <c r="A497" s="2" t="s">
        <v>111</v>
      </c>
      <c r="B497" s="2" t="s">
        <v>3041</v>
      </c>
      <c r="D497" s="4" t="s">
        <v>3386</v>
      </c>
      <c r="E497" s="2"/>
      <c r="F497" s="2"/>
      <c r="G497" s="2" t="s">
        <v>120</v>
      </c>
      <c r="H497" s="2"/>
      <c r="I497" s="2"/>
      <c r="J497" s="2"/>
      <c r="K497" s="2"/>
      <c r="L497" s="2"/>
      <c r="M497" s="2"/>
      <c r="N497" s="2"/>
      <c r="O497" s="2"/>
      <c r="P497" s="2"/>
      <c r="Q497" s="2"/>
      <c r="R497" s="9">
        <v>339025</v>
      </c>
      <c r="S497" s="9">
        <v>339000</v>
      </c>
      <c r="T497" s="10" t="s">
        <v>3656</v>
      </c>
      <c r="U497" s="10"/>
      <c r="V497" s="9" t="s">
        <v>75</v>
      </c>
      <c r="W497" s="46">
        <v>42206</v>
      </c>
      <c r="X497" s="46">
        <v>42026</v>
      </c>
      <c r="Y497" s="9">
        <v>4970</v>
      </c>
    </row>
    <row r="498" spans="1:25" ht="26.4" x14ac:dyDescent="0.25">
      <c r="A498" s="2" t="s">
        <v>111</v>
      </c>
      <c r="B498" s="2" t="s">
        <v>1268</v>
      </c>
      <c r="D498" s="4" t="s">
        <v>3387</v>
      </c>
      <c r="E498" s="2"/>
      <c r="F498" s="2"/>
      <c r="G498" s="2" t="s">
        <v>120</v>
      </c>
      <c r="H498" s="2"/>
      <c r="I498" s="2"/>
      <c r="J498" s="2"/>
      <c r="K498" s="2"/>
      <c r="L498" s="2"/>
      <c r="M498" s="2"/>
      <c r="N498" s="2"/>
      <c r="O498" s="2"/>
      <c r="P498" s="2"/>
      <c r="Q498" s="2"/>
      <c r="R498" s="9">
        <v>339026</v>
      </c>
      <c r="S498" s="9">
        <v>339000</v>
      </c>
      <c r="T498" s="10" t="s">
        <v>3656</v>
      </c>
      <c r="U498" s="10"/>
      <c r="V498" s="9" t="s">
        <v>75</v>
      </c>
      <c r="W498" s="46">
        <v>42206</v>
      </c>
      <c r="X498" s="46">
        <v>42026</v>
      </c>
      <c r="Y498" s="9">
        <v>4980</v>
      </c>
    </row>
    <row r="499" spans="1:25" ht="26.4" x14ac:dyDescent="0.25">
      <c r="A499" s="2" t="s">
        <v>111</v>
      </c>
      <c r="B499" s="2" t="s">
        <v>3179</v>
      </c>
      <c r="D499" s="4" t="s">
        <v>3388</v>
      </c>
      <c r="E499" s="2"/>
      <c r="F499" s="2"/>
      <c r="G499" s="2" t="s">
        <v>120</v>
      </c>
      <c r="H499" s="2"/>
      <c r="I499" s="2"/>
      <c r="J499" s="2"/>
      <c r="K499" s="2"/>
      <c r="L499" s="2"/>
      <c r="M499" s="2"/>
      <c r="N499" s="2"/>
      <c r="O499" s="2"/>
      <c r="P499" s="2"/>
      <c r="Q499" s="2"/>
      <c r="R499" s="9">
        <v>339027</v>
      </c>
      <c r="S499" s="9">
        <v>339000</v>
      </c>
      <c r="T499" s="10" t="s">
        <v>3656</v>
      </c>
      <c r="U499" s="10"/>
      <c r="V499" s="9" t="s">
        <v>75</v>
      </c>
      <c r="W499" s="46">
        <v>42206</v>
      </c>
      <c r="X499" s="46">
        <v>42026</v>
      </c>
      <c r="Y499" s="9">
        <v>4990</v>
      </c>
    </row>
    <row r="500" spans="1:25" ht="26.4" x14ac:dyDescent="0.25">
      <c r="A500" s="2" t="s">
        <v>111</v>
      </c>
      <c r="B500" s="2" t="s">
        <v>3180</v>
      </c>
      <c r="D500" s="4" t="s">
        <v>3389</v>
      </c>
      <c r="E500" s="2"/>
      <c r="F500" s="2"/>
      <c r="G500" s="2" t="s">
        <v>120</v>
      </c>
      <c r="H500" s="2"/>
      <c r="I500" s="2"/>
      <c r="J500" s="2"/>
      <c r="K500" s="2"/>
      <c r="L500" s="2"/>
      <c r="M500" s="2"/>
      <c r="N500" s="2"/>
      <c r="O500" s="2"/>
      <c r="P500" s="2"/>
      <c r="Q500" s="2"/>
      <c r="R500" s="9">
        <v>339028</v>
      </c>
      <c r="S500" s="9">
        <v>339000</v>
      </c>
      <c r="T500" s="10" t="s">
        <v>3656</v>
      </c>
      <c r="U500" s="10"/>
      <c r="V500" s="9" t="s">
        <v>75</v>
      </c>
      <c r="W500" s="46">
        <v>42206</v>
      </c>
      <c r="X500" s="46">
        <v>42026</v>
      </c>
      <c r="Y500" s="9">
        <v>5000</v>
      </c>
    </row>
    <row r="501" spans="1:25" ht="26.4" x14ac:dyDescent="0.25">
      <c r="A501" s="2" t="s">
        <v>111</v>
      </c>
      <c r="B501" s="2" t="s">
        <v>3042</v>
      </c>
      <c r="D501" s="4" t="s">
        <v>3390</v>
      </c>
      <c r="E501" s="2"/>
      <c r="F501" s="2"/>
      <c r="G501" s="2" t="s">
        <v>120</v>
      </c>
      <c r="H501" s="2"/>
      <c r="I501" s="2"/>
      <c r="J501" s="2"/>
      <c r="K501" s="2"/>
      <c r="L501" s="2"/>
      <c r="M501" s="2"/>
      <c r="N501" s="2"/>
      <c r="O501" s="2"/>
      <c r="P501" s="2"/>
      <c r="Q501" s="2"/>
      <c r="R501" s="9">
        <v>339029</v>
      </c>
      <c r="S501" s="9">
        <v>339000</v>
      </c>
      <c r="T501" s="10" t="s">
        <v>3656</v>
      </c>
      <c r="U501" s="10"/>
      <c r="V501" s="9" t="s">
        <v>75</v>
      </c>
      <c r="W501" s="46">
        <v>42206</v>
      </c>
      <c r="X501" s="46">
        <v>42026</v>
      </c>
      <c r="Y501" s="9">
        <v>5010</v>
      </c>
    </row>
    <row r="502" spans="1:25" ht="26.4" x14ac:dyDescent="0.25">
      <c r="A502" s="2" t="s">
        <v>111</v>
      </c>
      <c r="B502" s="2" t="s">
        <v>800</v>
      </c>
      <c r="D502" s="4" t="s">
        <v>3391</v>
      </c>
      <c r="E502" s="2"/>
      <c r="F502" s="2"/>
      <c r="G502" s="2" t="s">
        <v>120</v>
      </c>
      <c r="H502" s="2"/>
      <c r="I502" s="2"/>
      <c r="J502" s="2"/>
      <c r="K502" s="2"/>
      <c r="L502" s="2"/>
      <c r="M502" s="2"/>
      <c r="N502" s="2"/>
      <c r="O502" s="2"/>
      <c r="P502" s="2"/>
      <c r="Q502" s="2"/>
      <c r="R502" s="9">
        <v>339030</v>
      </c>
      <c r="S502" s="9">
        <v>339000</v>
      </c>
      <c r="T502" s="10" t="s">
        <v>3656</v>
      </c>
      <c r="U502" s="10"/>
      <c r="V502" s="9" t="s">
        <v>75</v>
      </c>
      <c r="W502" s="46">
        <v>42206</v>
      </c>
      <c r="X502" s="46">
        <v>42026</v>
      </c>
      <c r="Y502" s="9">
        <v>5020</v>
      </c>
    </row>
    <row r="503" spans="1:25" ht="26.4" x14ac:dyDescent="0.25">
      <c r="A503" s="2" t="s">
        <v>111</v>
      </c>
      <c r="B503" s="2" t="s">
        <v>3181</v>
      </c>
      <c r="D503" s="4" t="s">
        <v>3392</v>
      </c>
      <c r="E503" s="2"/>
      <c r="F503" s="2"/>
      <c r="G503" s="2" t="s">
        <v>120</v>
      </c>
      <c r="H503" s="2"/>
      <c r="I503" s="2"/>
      <c r="J503" s="2"/>
      <c r="K503" s="2"/>
      <c r="L503" s="2"/>
      <c r="M503" s="2"/>
      <c r="N503" s="2"/>
      <c r="O503" s="2"/>
      <c r="P503" s="2"/>
      <c r="Q503" s="2"/>
      <c r="R503" s="9">
        <v>339031</v>
      </c>
      <c r="S503" s="9">
        <v>339000</v>
      </c>
      <c r="T503" s="10" t="s">
        <v>3656</v>
      </c>
      <c r="U503" s="10"/>
      <c r="V503" s="9" t="s">
        <v>75</v>
      </c>
      <c r="W503" s="46">
        <v>42206</v>
      </c>
      <c r="X503" s="46">
        <v>42026</v>
      </c>
      <c r="Y503" s="9">
        <v>5030</v>
      </c>
    </row>
    <row r="504" spans="1:25" ht="26.4" x14ac:dyDescent="0.25">
      <c r="A504" s="2" t="s">
        <v>111</v>
      </c>
      <c r="B504" s="2" t="s">
        <v>3182</v>
      </c>
      <c r="D504" s="4" t="s">
        <v>3393</v>
      </c>
      <c r="E504" s="2"/>
      <c r="F504" s="2"/>
      <c r="G504" s="2" t="s">
        <v>120</v>
      </c>
      <c r="H504" s="2"/>
      <c r="I504" s="2"/>
      <c r="J504" s="2"/>
      <c r="K504" s="2"/>
      <c r="L504" s="2"/>
      <c r="M504" s="2"/>
      <c r="N504" s="2"/>
      <c r="O504" s="2"/>
      <c r="P504" s="2"/>
      <c r="Q504" s="2"/>
      <c r="R504" s="9">
        <v>339032</v>
      </c>
      <c r="S504" s="9">
        <v>339000</v>
      </c>
      <c r="T504" s="10" t="s">
        <v>3656</v>
      </c>
      <c r="U504" s="10"/>
      <c r="V504" s="9" t="s">
        <v>75</v>
      </c>
      <c r="W504" s="46">
        <v>42206</v>
      </c>
      <c r="X504" s="46">
        <v>42026</v>
      </c>
      <c r="Y504" s="9">
        <v>5040</v>
      </c>
    </row>
    <row r="505" spans="1:25" ht="26.4" x14ac:dyDescent="0.25">
      <c r="A505" s="2" t="s">
        <v>111</v>
      </c>
      <c r="B505" s="2" t="s">
        <v>3183</v>
      </c>
      <c r="D505" s="4" t="s">
        <v>3470</v>
      </c>
      <c r="E505" s="2"/>
      <c r="F505" s="2"/>
      <c r="G505" s="2" t="s">
        <v>120</v>
      </c>
      <c r="H505" s="2"/>
      <c r="I505" s="2"/>
      <c r="J505" s="2"/>
      <c r="K505" s="2"/>
      <c r="L505" s="2"/>
      <c r="M505" s="2"/>
      <c r="N505" s="2"/>
      <c r="O505" s="2"/>
      <c r="P505" s="2"/>
      <c r="Q505" s="2"/>
      <c r="R505" s="9">
        <v>339033</v>
      </c>
      <c r="S505" s="9">
        <v>339000</v>
      </c>
      <c r="T505" s="10" t="s">
        <v>3656</v>
      </c>
      <c r="U505" s="10"/>
      <c r="V505" s="9" t="s">
        <v>75</v>
      </c>
      <c r="W505" s="46">
        <v>42206</v>
      </c>
      <c r="X505" s="46">
        <v>42026</v>
      </c>
      <c r="Y505" s="9">
        <v>5050</v>
      </c>
    </row>
    <row r="506" spans="1:25" ht="26.4" x14ac:dyDescent="0.25">
      <c r="A506" s="2" t="s">
        <v>2024</v>
      </c>
      <c r="B506" s="2" t="s">
        <v>3184</v>
      </c>
      <c r="D506" s="4" t="s">
        <v>3394</v>
      </c>
      <c r="E506" s="2"/>
      <c r="F506" s="2"/>
      <c r="G506" s="2"/>
      <c r="H506" s="2"/>
      <c r="I506" s="2"/>
      <c r="J506" s="2"/>
      <c r="K506" s="2" t="s">
        <v>2131</v>
      </c>
      <c r="L506" s="2" t="s">
        <v>2131</v>
      </c>
      <c r="M506" s="2" t="s">
        <v>120</v>
      </c>
      <c r="N506" s="2"/>
      <c r="O506" s="2"/>
      <c r="P506" s="2"/>
      <c r="Q506" s="2"/>
      <c r="R506" s="9">
        <v>340001</v>
      </c>
      <c r="S506" s="9">
        <v>340000</v>
      </c>
      <c r="T506" s="10" t="s">
        <v>3656</v>
      </c>
      <c r="U506" s="10"/>
      <c r="V506" s="9" t="s">
        <v>75</v>
      </c>
      <c r="W506" s="46">
        <v>42206</v>
      </c>
      <c r="X506" s="46">
        <v>42026</v>
      </c>
      <c r="Y506" s="9">
        <v>5060</v>
      </c>
    </row>
    <row r="507" spans="1:25" ht="26.4" x14ac:dyDescent="0.25">
      <c r="A507" s="2" t="s">
        <v>2024</v>
      </c>
      <c r="B507" s="2" t="s">
        <v>3185</v>
      </c>
      <c r="D507" s="4" t="s">
        <v>3395</v>
      </c>
      <c r="E507" s="2"/>
      <c r="F507" s="2"/>
      <c r="G507" s="2"/>
      <c r="H507" s="2"/>
      <c r="I507" s="2"/>
      <c r="J507" s="2"/>
      <c r="K507" s="2" t="s">
        <v>2131</v>
      </c>
      <c r="L507" s="2" t="s">
        <v>2131</v>
      </c>
      <c r="M507" s="2" t="s">
        <v>120</v>
      </c>
      <c r="N507" s="2"/>
      <c r="O507" s="2"/>
      <c r="P507" s="2"/>
      <c r="Q507" s="2"/>
      <c r="R507" s="9">
        <v>340002</v>
      </c>
      <c r="S507" s="9">
        <v>340000</v>
      </c>
      <c r="T507" s="10" t="s">
        <v>3656</v>
      </c>
      <c r="U507" s="10"/>
      <c r="V507" s="9" t="s">
        <v>75</v>
      </c>
      <c r="W507" s="46">
        <v>42206</v>
      </c>
      <c r="X507" s="46">
        <v>42026</v>
      </c>
      <c r="Y507" s="9">
        <v>5070</v>
      </c>
    </row>
    <row r="508" spans="1:25" ht="26.4" x14ac:dyDescent="0.25">
      <c r="A508" s="2" t="s">
        <v>2024</v>
      </c>
      <c r="B508" s="2" t="s">
        <v>3186</v>
      </c>
      <c r="D508" s="4" t="s">
        <v>3396</v>
      </c>
      <c r="E508" s="2"/>
      <c r="F508" s="2"/>
      <c r="G508" s="2"/>
      <c r="H508" s="2"/>
      <c r="I508" s="2"/>
      <c r="J508" s="2"/>
      <c r="K508" s="2" t="s">
        <v>2131</v>
      </c>
      <c r="L508" s="2" t="s">
        <v>2131</v>
      </c>
      <c r="M508" s="2" t="s">
        <v>120</v>
      </c>
      <c r="N508" s="2"/>
      <c r="O508" s="2"/>
      <c r="P508" s="2"/>
      <c r="Q508" s="2"/>
      <c r="R508" s="9">
        <v>340003</v>
      </c>
      <c r="S508" s="9">
        <v>340000</v>
      </c>
      <c r="T508" s="10" t="s">
        <v>3656</v>
      </c>
      <c r="U508" s="10"/>
      <c r="V508" s="9" t="s">
        <v>75</v>
      </c>
      <c r="W508" s="46">
        <v>42206</v>
      </c>
      <c r="X508" s="46">
        <v>42026</v>
      </c>
      <c r="Y508" s="9">
        <v>5080</v>
      </c>
    </row>
    <row r="509" spans="1:25" ht="26.4" x14ac:dyDescent="0.25">
      <c r="A509" s="2" t="s">
        <v>2024</v>
      </c>
      <c r="B509" s="2" t="s">
        <v>3187</v>
      </c>
      <c r="D509" s="4" t="s">
        <v>3397</v>
      </c>
      <c r="E509" s="2"/>
      <c r="F509" s="2"/>
      <c r="G509" s="2"/>
      <c r="H509" s="2"/>
      <c r="I509" s="2"/>
      <c r="J509" s="2"/>
      <c r="K509" s="2" t="s">
        <v>2131</v>
      </c>
      <c r="L509" s="2" t="s">
        <v>2131</v>
      </c>
      <c r="M509" s="2" t="s">
        <v>120</v>
      </c>
      <c r="N509" s="2"/>
      <c r="O509" s="2"/>
      <c r="P509" s="2"/>
      <c r="Q509" s="2"/>
      <c r="R509" s="9">
        <v>340004</v>
      </c>
      <c r="S509" s="9">
        <v>340000</v>
      </c>
      <c r="T509" s="10" t="s">
        <v>3656</v>
      </c>
      <c r="U509" s="10"/>
      <c r="V509" s="9" t="s">
        <v>75</v>
      </c>
      <c r="W509" s="46">
        <v>42206</v>
      </c>
      <c r="X509" s="46">
        <v>42026</v>
      </c>
      <c r="Y509" s="9">
        <v>5090</v>
      </c>
    </row>
    <row r="510" spans="1:25" ht="26.4" x14ac:dyDescent="0.25">
      <c r="A510" s="2" t="s">
        <v>355</v>
      </c>
      <c r="B510" s="2" t="s">
        <v>3188</v>
      </c>
      <c r="C510" s="10" t="s">
        <v>3474</v>
      </c>
      <c r="D510" s="4" t="s">
        <v>3398</v>
      </c>
      <c r="E510" s="2" t="s">
        <v>120</v>
      </c>
      <c r="F510" s="2" t="s">
        <v>120</v>
      </c>
      <c r="G510" s="2" t="s">
        <v>120</v>
      </c>
      <c r="H510" s="2" t="s">
        <v>120</v>
      </c>
      <c r="I510" s="2" t="s">
        <v>120</v>
      </c>
      <c r="J510" s="2" t="s">
        <v>120</v>
      </c>
      <c r="K510" s="2" t="s">
        <v>120</v>
      </c>
      <c r="L510" s="2" t="s">
        <v>120</v>
      </c>
      <c r="M510" s="2" t="s">
        <v>120</v>
      </c>
      <c r="N510" s="2"/>
      <c r="O510" s="2"/>
      <c r="P510" s="2"/>
      <c r="Q510" s="2"/>
      <c r="R510" s="9">
        <v>341001</v>
      </c>
      <c r="S510" s="9">
        <v>341000</v>
      </c>
      <c r="T510" s="10" t="s">
        <v>3656</v>
      </c>
      <c r="U510" s="10"/>
      <c r="V510" s="9" t="s">
        <v>75</v>
      </c>
      <c r="W510" s="46">
        <v>42206</v>
      </c>
      <c r="X510" s="46">
        <v>42026</v>
      </c>
      <c r="Y510" s="9">
        <v>5100</v>
      </c>
    </row>
    <row r="511" spans="1:25" ht="26.4" x14ac:dyDescent="0.25">
      <c r="A511" s="2" t="s">
        <v>355</v>
      </c>
      <c r="B511" s="2" t="s">
        <v>3189</v>
      </c>
      <c r="C511" s="10" t="s">
        <v>3475</v>
      </c>
      <c r="D511" s="4" t="s">
        <v>3399</v>
      </c>
      <c r="E511" s="2" t="s">
        <v>120</v>
      </c>
      <c r="F511" s="2" t="s">
        <v>120</v>
      </c>
      <c r="G511" s="2" t="s">
        <v>120</v>
      </c>
      <c r="H511" s="2" t="s">
        <v>120</v>
      </c>
      <c r="I511" s="2" t="s">
        <v>120</v>
      </c>
      <c r="J511" s="2" t="s">
        <v>120</v>
      </c>
      <c r="K511" s="2" t="s">
        <v>120</v>
      </c>
      <c r="L511" s="2" t="s">
        <v>120</v>
      </c>
      <c r="M511" s="2" t="s">
        <v>120</v>
      </c>
      <c r="N511" s="2"/>
      <c r="O511" s="2"/>
      <c r="P511" s="2"/>
      <c r="Q511" s="2"/>
      <c r="R511" s="9">
        <v>341002</v>
      </c>
      <c r="S511" s="9">
        <v>341000</v>
      </c>
      <c r="T511" s="10" t="s">
        <v>3656</v>
      </c>
      <c r="U511" s="10"/>
      <c r="V511" s="9" t="s">
        <v>75</v>
      </c>
      <c r="W511" s="46">
        <v>42206</v>
      </c>
      <c r="X511" s="46">
        <v>42026</v>
      </c>
      <c r="Y511" s="9">
        <v>5110</v>
      </c>
    </row>
    <row r="512" spans="1:25" ht="26.4" x14ac:dyDescent="0.25">
      <c r="A512" s="2" t="s">
        <v>355</v>
      </c>
      <c r="B512" s="2" t="s">
        <v>3190</v>
      </c>
      <c r="C512" s="10" t="s">
        <v>3476</v>
      </c>
      <c r="D512" s="4" t="s">
        <v>3400</v>
      </c>
      <c r="E512" s="2" t="s">
        <v>120</v>
      </c>
      <c r="F512" s="2" t="s">
        <v>120</v>
      </c>
      <c r="G512" s="2" t="s">
        <v>120</v>
      </c>
      <c r="H512" s="2" t="s">
        <v>120</v>
      </c>
      <c r="I512" s="2" t="s">
        <v>120</v>
      </c>
      <c r="J512" s="2" t="s">
        <v>120</v>
      </c>
      <c r="K512" s="2" t="s">
        <v>120</v>
      </c>
      <c r="L512" s="2" t="s">
        <v>120</v>
      </c>
      <c r="M512" s="2" t="s">
        <v>120</v>
      </c>
      <c r="N512" s="2"/>
      <c r="O512" s="2"/>
      <c r="P512" s="2"/>
      <c r="Q512" s="2"/>
      <c r="R512" s="9">
        <v>341003</v>
      </c>
      <c r="S512" s="9">
        <v>341000</v>
      </c>
      <c r="T512" s="10" t="s">
        <v>3656</v>
      </c>
      <c r="U512" s="10"/>
      <c r="V512" s="9" t="s">
        <v>75</v>
      </c>
      <c r="W512" s="46">
        <v>42206</v>
      </c>
      <c r="X512" s="46">
        <v>42026</v>
      </c>
      <c r="Y512" s="9">
        <v>5120</v>
      </c>
    </row>
    <row r="513" spans="1:25" ht="26.4" x14ac:dyDescent="0.25">
      <c r="A513" s="2" t="s">
        <v>355</v>
      </c>
      <c r="B513" s="2" t="s">
        <v>3191</v>
      </c>
      <c r="C513" s="10" t="s">
        <v>3477</v>
      </c>
      <c r="D513" s="4" t="s">
        <v>3401</v>
      </c>
      <c r="E513" s="2" t="s">
        <v>120</v>
      </c>
      <c r="F513" s="2" t="s">
        <v>120</v>
      </c>
      <c r="G513" s="2" t="s">
        <v>120</v>
      </c>
      <c r="H513" s="2" t="s">
        <v>120</v>
      </c>
      <c r="I513" s="2" t="s">
        <v>120</v>
      </c>
      <c r="J513" s="2" t="s">
        <v>120</v>
      </c>
      <c r="K513" s="2" t="s">
        <v>120</v>
      </c>
      <c r="L513" s="2" t="s">
        <v>120</v>
      </c>
      <c r="M513" s="2" t="s">
        <v>120</v>
      </c>
      <c r="N513" s="2"/>
      <c r="O513" s="2"/>
      <c r="P513" s="2"/>
      <c r="Q513" s="2"/>
      <c r="R513" s="9">
        <v>341004</v>
      </c>
      <c r="S513" s="9">
        <v>341000</v>
      </c>
      <c r="T513" s="10" t="s">
        <v>3656</v>
      </c>
      <c r="U513" s="10"/>
      <c r="V513" s="9" t="s">
        <v>75</v>
      </c>
      <c r="W513" s="46">
        <v>42206</v>
      </c>
      <c r="X513" s="46">
        <v>42026</v>
      </c>
      <c r="Y513" s="9">
        <v>5130</v>
      </c>
    </row>
    <row r="514" spans="1:25" ht="26.4" x14ac:dyDescent="0.25">
      <c r="A514" s="2" t="s">
        <v>355</v>
      </c>
      <c r="B514" s="2" t="s">
        <v>3192</v>
      </c>
      <c r="D514" s="4" t="s">
        <v>3402</v>
      </c>
      <c r="E514" s="2" t="s">
        <v>120</v>
      </c>
      <c r="F514" s="2" t="s">
        <v>120</v>
      </c>
      <c r="G514" s="2" t="s">
        <v>120</v>
      </c>
      <c r="H514" s="2" t="s">
        <v>120</v>
      </c>
      <c r="I514" s="2" t="s">
        <v>120</v>
      </c>
      <c r="J514" s="2" t="s">
        <v>120</v>
      </c>
      <c r="K514" s="2" t="s">
        <v>120</v>
      </c>
      <c r="L514" s="2" t="s">
        <v>120</v>
      </c>
      <c r="M514" s="2" t="s">
        <v>120</v>
      </c>
      <c r="N514" s="2"/>
      <c r="O514" s="2"/>
      <c r="P514" s="2"/>
      <c r="Q514" s="2"/>
      <c r="R514" s="9">
        <v>341005</v>
      </c>
      <c r="S514" s="9">
        <v>341000</v>
      </c>
      <c r="T514" s="10" t="s">
        <v>3656</v>
      </c>
      <c r="U514" s="10"/>
      <c r="V514" s="9" t="s">
        <v>75</v>
      </c>
      <c r="W514" s="46">
        <v>42206</v>
      </c>
      <c r="X514" s="46">
        <v>42026</v>
      </c>
      <c r="Y514" s="9">
        <v>5140</v>
      </c>
    </row>
    <row r="515" spans="1:25" ht="26.4" x14ac:dyDescent="0.25">
      <c r="A515" s="2" t="s">
        <v>355</v>
      </c>
      <c r="B515" s="2" t="s">
        <v>3193</v>
      </c>
      <c r="D515" s="4" t="s">
        <v>3403</v>
      </c>
      <c r="E515" s="2" t="s">
        <v>120</v>
      </c>
      <c r="F515" s="2" t="s">
        <v>120</v>
      </c>
      <c r="G515" s="2" t="s">
        <v>120</v>
      </c>
      <c r="H515" s="2" t="s">
        <v>120</v>
      </c>
      <c r="I515" s="2" t="s">
        <v>120</v>
      </c>
      <c r="J515" s="2" t="s">
        <v>120</v>
      </c>
      <c r="K515" s="2" t="s">
        <v>120</v>
      </c>
      <c r="L515" s="2" t="s">
        <v>120</v>
      </c>
      <c r="M515" s="2" t="s">
        <v>120</v>
      </c>
      <c r="N515" s="2"/>
      <c r="O515" s="2"/>
      <c r="P515" s="2"/>
      <c r="Q515" s="2"/>
      <c r="R515" s="9">
        <v>341006</v>
      </c>
      <c r="S515" s="9">
        <v>341000</v>
      </c>
      <c r="T515" s="10" t="s">
        <v>3656</v>
      </c>
      <c r="U515" s="10"/>
      <c r="V515" s="9" t="s">
        <v>75</v>
      </c>
      <c r="W515" s="46">
        <v>42206</v>
      </c>
      <c r="X515" s="46">
        <v>42026</v>
      </c>
      <c r="Y515" s="9">
        <v>5150</v>
      </c>
    </row>
    <row r="516" spans="1:25" ht="26.4" x14ac:dyDescent="0.25">
      <c r="A516" s="2" t="s">
        <v>355</v>
      </c>
      <c r="B516" s="2" t="s">
        <v>2427</v>
      </c>
      <c r="D516" s="4" t="s">
        <v>3404</v>
      </c>
      <c r="E516" s="2" t="s">
        <v>120</v>
      </c>
      <c r="F516" s="2" t="s">
        <v>120</v>
      </c>
      <c r="G516" s="2" t="s">
        <v>120</v>
      </c>
      <c r="H516" s="2" t="s">
        <v>120</v>
      </c>
      <c r="I516" s="2" t="s">
        <v>120</v>
      </c>
      <c r="J516" s="2" t="s">
        <v>120</v>
      </c>
      <c r="K516" s="2" t="s">
        <v>120</v>
      </c>
      <c r="L516" s="2" t="s">
        <v>120</v>
      </c>
      <c r="M516" s="2" t="s">
        <v>120</v>
      </c>
      <c r="N516" s="2"/>
      <c r="O516" s="2"/>
      <c r="P516" s="2"/>
      <c r="Q516" s="2"/>
      <c r="R516" s="9">
        <v>341007</v>
      </c>
      <c r="S516" s="9">
        <v>341000</v>
      </c>
      <c r="T516" s="10" t="s">
        <v>3656</v>
      </c>
      <c r="U516" s="10"/>
      <c r="V516" s="9" t="s">
        <v>75</v>
      </c>
      <c r="W516" s="46">
        <v>42206</v>
      </c>
      <c r="X516" s="46">
        <v>42026</v>
      </c>
      <c r="Y516" s="9">
        <v>5160</v>
      </c>
    </row>
    <row r="517" spans="1:25" ht="26.4" x14ac:dyDescent="0.25">
      <c r="A517" s="2" t="s">
        <v>355</v>
      </c>
      <c r="B517" s="2" t="s">
        <v>3194</v>
      </c>
      <c r="D517" s="4" t="s">
        <v>3405</v>
      </c>
      <c r="E517" s="2" t="s">
        <v>120</v>
      </c>
      <c r="F517" s="2" t="s">
        <v>120</v>
      </c>
      <c r="G517" s="2" t="s">
        <v>120</v>
      </c>
      <c r="H517" s="2" t="s">
        <v>120</v>
      </c>
      <c r="I517" s="2" t="s">
        <v>120</v>
      </c>
      <c r="J517" s="2" t="s">
        <v>120</v>
      </c>
      <c r="K517" s="2" t="s">
        <v>120</v>
      </c>
      <c r="L517" s="2" t="s">
        <v>120</v>
      </c>
      <c r="M517" s="2" t="s">
        <v>120</v>
      </c>
      <c r="N517" s="2"/>
      <c r="O517" s="2"/>
      <c r="P517" s="2"/>
      <c r="Q517" s="2"/>
      <c r="R517" s="9">
        <v>341008</v>
      </c>
      <c r="S517" s="9">
        <v>341000</v>
      </c>
      <c r="T517" s="10" t="s">
        <v>3656</v>
      </c>
      <c r="U517" s="10"/>
      <c r="V517" s="9" t="s">
        <v>75</v>
      </c>
      <c r="W517" s="46">
        <v>42206</v>
      </c>
      <c r="X517" s="46">
        <v>42026</v>
      </c>
      <c r="Y517" s="9">
        <v>5170</v>
      </c>
    </row>
    <row r="518" spans="1:25" ht="26.4" x14ac:dyDescent="0.25">
      <c r="A518" s="2" t="s">
        <v>355</v>
      </c>
      <c r="B518" s="2" t="s">
        <v>3195</v>
      </c>
      <c r="D518" s="4" t="s">
        <v>3406</v>
      </c>
      <c r="E518" s="2" t="s">
        <v>120</v>
      </c>
      <c r="F518" s="2" t="s">
        <v>120</v>
      </c>
      <c r="G518" s="2" t="s">
        <v>120</v>
      </c>
      <c r="H518" s="2" t="s">
        <v>120</v>
      </c>
      <c r="I518" s="2" t="s">
        <v>120</v>
      </c>
      <c r="J518" s="2" t="s">
        <v>120</v>
      </c>
      <c r="K518" s="2" t="s">
        <v>120</v>
      </c>
      <c r="L518" s="2" t="s">
        <v>120</v>
      </c>
      <c r="M518" s="2" t="s">
        <v>120</v>
      </c>
      <c r="N518" s="2"/>
      <c r="O518" s="2"/>
      <c r="P518" s="2"/>
      <c r="Q518" s="2"/>
      <c r="R518" s="9">
        <v>341009</v>
      </c>
      <c r="S518" s="9">
        <v>341000</v>
      </c>
      <c r="T518" s="10" t="s">
        <v>3656</v>
      </c>
      <c r="U518" s="10"/>
      <c r="V518" s="9" t="s">
        <v>75</v>
      </c>
      <c r="W518" s="46">
        <v>42206</v>
      </c>
      <c r="X518" s="46">
        <v>42026</v>
      </c>
      <c r="Y518" s="9">
        <v>5180</v>
      </c>
    </row>
    <row r="519" spans="1:25" ht="26.4" x14ac:dyDescent="0.25">
      <c r="A519" s="2" t="s">
        <v>355</v>
      </c>
      <c r="B519" s="2" t="s">
        <v>3196</v>
      </c>
      <c r="D519" s="4" t="s">
        <v>3407</v>
      </c>
      <c r="E519" s="2" t="s">
        <v>120</v>
      </c>
      <c r="F519" s="2" t="s">
        <v>120</v>
      </c>
      <c r="G519" s="2" t="s">
        <v>120</v>
      </c>
      <c r="H519" s="2" t="s">
        <v>120</v>
      </c>
      <c r="I519" s="2" t="s">
        <v>120</v>
      </c>
      <c r="J519" s="2" t="s">
        <v>120</v>
      </c>
      <c r="K519" s="2" t="s">
        <v>120</v>
      </c>
      <c r="L519" s="2" t="s">
        <v>120</v>
      </c>
      <c r="M519" s="2" t="s">
        <v>120</v>
      </c>
      <c r="N519" s="2"/>
      <c r="O519" s="2"/>
      <c r="P519" s="2"/>
      <c r="Q519" s="2"/>
      <c r="R519" s="9">
        <v>341010</v>
      </c>
      <c r="S519" s="9">
        <v>341000</v>
      </c>
      <c r="T519" s="10" t="s">
        <v>3656</v>
      </c>
      <c r="U519" s="10"/>
      <c r="V519" s="9" t="s">
        <v>75</v>
      </c>
      <c r="W519" s="46">
        <v>42206</v>
      </c>
      <c r="X519" s="46">
        <v>42026</v>
      </c>
      <c r="Y519" s="9">
        <v>5190</v>
      </c>
    </row>
    <row r="520" spans="1:25" ht="26.4" x14ac:dyDescent="0.25">
      <c r="A520" s="2" t="s">
        <v>355</v>
      </c>
      <c r="B520" s="2" t="s">
        <v>3197</v>
      </c>
      <c r="D520" s="4" t="s">
        <v>3408</v>
      </c>
      <c r="E520" s="2" t="s">
        <v>120</v>
      </c>
      <c r="F520" s="2" t="s">
        <v>120</v>
      </c>
      <c r="G520" s="2" t="s">
        <v>120</v>
      </c>
      <c r="H520" s="2" t="s">
        <v>120</v>
      </c>
      <c r="I520" s="2" t="s">
        <v>120</v>
      </c>
      <c r="J520" s="2" t="s">
        <v>120</v>
      </c>
      <c r="K520" s="2" t="s">
        <v>120</v>
      </c>
      <c r="L520" s="2" t="s">
        <v>120</v>
      </c>
      <c r="M520" s="2" t="s">
        <v>120</v>
      </c>
      <c r="N520" s="2"/>
      <c r="O520" s="2"/>
      <c r="P520" s="2"/>
      <c r="Q520" s="2"/>
      <c r="R520" s="9">
        <v>341011</v>
      </c>
      <c r="S520" s="9">
        <v>341000</v>
      </c>
      <c r="T520" s="10" t="s">
        <v>3656</v>
      </c>
      <c r="U520" s="10"/>
      <c r="V520" s="9" t="s">
        <v>75</v>
      </c>
      <c r="W520" s="46">
        <v>42206</v>
      </c>
      <c r="X520" s="46">
        <v>42026</v>
      </c>
      <c r="Y520" s="9">
        <v>5200</v>
      </c>
    </row>
    <row r="521" spans="1:25" ht="26.4" x14ac:dyDescent="0.25">
      <c r="A521" s="2" t="s">
        <v>322</v>
      </c>
      <c r="B521" s="2" t="s">
        <v>3044</v>
      </c>
      <c r="D521" s="4" t="s">
        <v>3471</v>
      </c>
      <c r="E521" s="2" t="s">
        <v>120</v>
      </c>
      <c r="F521" s="2" t="s">
        <v>120</v>
      </c>
      <c r="G521" s="2" t="s">
        <v>120</v>
      </c>
      <c r="H521" s="2" t="s">
        <v>120</v>
      </c>
      <c r="I521" s="2" t="s">
        <v>120</v>
      </c>
      <c r="J521" s="2" t="s">
        <v>120</v>
      </c>
      <c r="K521" s="2" t="s">
        <v>120</v>
      </c>
      <c r="L521" s="2" t="s">
        <v>120</v>
      </c>
      <c r="M521" s="2" t="s">
        <v>120</v>
      </c>
      <c r="N521" s="2"/>
      <c r="O521" s="2"/>
      <c r="P521" s="2"/>
      <c r="Q521" s="2"/>
      <c r="R521" s="9">
        <v>342001</v>
      </c>
      <c r="S521" s="9">
        <v>342000</v>
      </c>
      <c r="T521" s="10" t="s">
        <v>3656</v>
      </c>
      <c r="U521" s="10"/>
      <c r="V521" s="9" t="s">
        <v>75</v>
      </c>
      <c r="W521" s="46">
        <v>42206</v>
      </c>
      <c r="X521" s="46">
        <v>42026</v>
      </c>
      <c r="Y521" s="9">
        <v>5210</v>
      </c>
    </row>
    <row r="522" spans="1:25" ht="26.4" x14ac:dyDescent="0.25">
      <c r="A522" s="2" t="s">
        <v>322</v>
      </c>
      <c r="B522" s="2" t="s">
        <v>3198</v>
      </c>
      <c r="D522" s="4" t="s">
        <v>3409</v>
      </c>
      <c r="E522" s="2" t="s">
        <v>120</v>
      </c>
      <c r="F522" s="2" t="s">
        <v>120</v>
      </c>
      <c r="G522" s="2" t="s">
        <v>120</v>
      </c>
      <c r="H522" s="2" t="s">
        <v>120</v>
      </c>
      <c r="I522" s="2" t="s">
        <v>120</v>
      </c>
      <c r="J522" s="2" t="s">
        <v>120</v>
      </c>
      <c r="K522" s="2" t="s">
        <v>120</v>
      </c>
      <c r="L522" s="2" t="s">
        <v>120</v>
      </c>
      <c r="M522" s="2" t="s">
        <v>120</v>
      </c>
      <c r="N522" s="2"/>
      <c r="O522" s="2"/>
      <c r="P522" s="2"/>
      <c r="Q522" s="2"/>
      <c r="R522" s="9">
        <v>342002</v>
      </c>
      <c r="S522" s="9">
        <v>342000</v>
      </c>
      <c r="T522" s="10" t="s">
        <v>3656</v>
      </c>
      <c r="U522" s="10"/>
      <c r="V522" s="9" t="s">
        <v>75</v>
      </c>
      <c r="W522" s="46">
        <v>42206</v>
      </c>
      <c r="X522" s="46">
        <v>42026</v>
      </c>
      <c r="Y522" s="9">
        <v>5220</v>
      </c>
    </row>
    <row r="523" spans="1:25" ht="26.4" x14ac:dyDescent="0.25">
      <c r="A523" s="2" t="s">
        <v>322</v>
      </c>
      <c r="B523" s="2" t="s">
        <v>3099</v>
      </c>
      <c r="D523" s="4" t="s">
        <v>3410</v>
      </c>
      <c r="E523" s="2" t="s">
        <v>120</v>
      </c>
      <c r="F523" s="2" t="s">
        <v>120</v>
      </c>
      <c r="G523" s="2" t="s">
        <v>120</v>
      </c>
      <c r="H523" s="2" t="s">
        <v>120</v>
      </c>
      <c r="I523" s="2" t="s">
        <v>120</v>
      </c>
      <c r="J523" s="2" t="s">
        <v>120</v>
      </c>
      <c r="K523" s="2" t="s">
        <v>120</v>
      </c>
      <c r="L523" s="2" t="s">
        <v>120</v>
      </c>
      <c r="M523" s="2" t="s">
        <v>120</v>
      </c>
      <c r="N523" s="2"/>
      <c r="O523" s="2"/>
      <c r="P523" s="2"/>
      <c r="Q523" s="2"/>
      <c r="R523" s="9">
        <v>342003</v>
      </c>
      <c r="S523" s="9">
        <v>342000</v>
      </c>
      <c r="T523" s="10" t="s">
        <v>3656</v>
      </c>
      <c r="U523" s="10"/>
      <c r="V523" s="9" t="s">
        <v>75</v>
      </c>
      <c r="W523" s="46">
        <v>42206</v>
      </c>
      <c r="X523" s="46">
        <v>42026</v>
      </c>
      <c r="Y523" s="9">
        <v>5230</v>
      </c>
    </row>
    <row r="524" spans="1:25" ht="26.4" x14ac:dyDescent="0.25">
      <c r="A524" s="2" t="s">
        <v>322</v>
      </c>
      <c r="B524" s="2" t="s">
        <v>3100</v>
      </c>
      <c r="D524" s="4" t="s">
        <v>3411</v>
      </c>
      <c r="E524" s="2" t="s">
        <v>120</v>
      </c>
      <c r="F524" s="2" t="s">
        <v>120</v>
      </c>
      <c r="G524" s="2" t="s">
        <v>120</v>
      </c>
      <c r="H524" s="2" t="s">
        <v>120</v>
      </c>
      <c r="I524" s="2" t="s">
        <v>120</v>
      </c>
      <c r="J524" s="2" t="s">
        <v>120</v>
      </c>
      <c r="K524" s="2" t="s">
        <v>120</v>
      </c>
      <c r="L524" s="2" t="s">
        <v>120</v>
      </c>
      <c r="M524" s="2" t="s">
        <v>120</v>
      </c>
      <c r="N524" s="2"/>
      <c r="O524" s="2"/>
      <c r="P524" s="2"/>
      <c r="Q524" s="2"/>
      <c r="R524" s="9">
        <v>342004</v>
      </c>
      <c r="S524" s="9">
        <v>342000</v>
      </c>
      <c r="T524" s="10" t="s">
        <v>3656</v>
      </c>
      <c r="U524" s="10"/>
      <c r="V524" s="9" t="s">
        <v>75</v>
      </c>
      <c r="W524" s="46">
        <v>42206</v>
      </c>
      <c r="X524" s="46">
        <v>42026</v>
      </c>
      <c r="Y524" s="9">
        <v>5240</v>
      </c>
    </row>
    <row r="525" spans="1:25" ht="26.4" x14ac:dyDescent="0.25">
      <c r="A525" s="2" t="s">
        <v>2025</v>
      </c>
      <c r="B525" s="2" t="s">
        <v>3199</v>
      </c>
      <c r="D525" s="4" t="s">
        <v>3412</v>
      </c>
      <c r="E525" s="2"/>
      <c r="F525" s="2"/>
      <c r="G525" s="2"/>
      <c r="H525" s="2"/>
      <c r="I525" s="2"/>
      <c r="J525" s="2"/>
      <c r="K525" s="2" t="s">
        <v>2131</v>
      </c>
      <c r="L525" s="2" t="s">
        <v>2131</v>
      </c>
      <c r="M525" s="2" t="s">
        <v>120</v>
      </c>
      <c r="N525" s="2"/>
      <c r="O525" s="2"/>
      <c r="P525" s="2"/>
      <c r="Q525" s="2"/>
      <c r="R525" s="9">
        <v>343001</v>
      </c>
      <c r="S525" s="9">
        <v>343000</v>
      </c>
      <c r="T525" s="10" t="s">
        <v>3656</v>
      </c>
      <c r="U525" s="10"/>
      <c r="V525" s="9" t="s">
        <v>75</v>
      </c>
      <c r="W525" s="46">
        <v>42206</v>
      </c>
      <c r="X525" s="46">
        <v>42026</v>
      </c>
      <c r="Y525" s="9">
        <v>5250</v>
      </c>
    </row>
    <row r="526" spans="1:25" ht="26.4" x14ac:dyDescent="0.25">
      <c r="A526" s="2" t="s">
        <v>2025</v>
      </c>
      <c r="B526" s="2" t="s">
        <v>3200</v>
      </c>
      <c r="D526" s="4" t="s">
        <v>3413</v>
      </c>
      <c r="E526" s="2"/>
      <c r="F526" s="2"/>
      <c r="G526" s="2"/>
      <c r="H526" s="2"/>
      <c r="I526" s="2"/>
      <c r="J526" s="2"/>
      <c r="K526" s="2" t="s">
        <v>2131</v>
      </c>
      <c r="L526" s="2" t="s">
        <v>2131</v>
      </c>
      <c r="M526" s="2" t="s">
        <v>120</v>
      </c>
      <c r="N526" s="2"/>
      <c r="O526" s="2"/>
      <c r="P526" s="2"/>
      <c r="Q526" s="2"/>
      <c r="R526" s="9">
        <v>343002</v>
      </c>
      <c r="S526" s="9">
        <v>343000</v>
      </c>
      <c r="T526" s="10" t="s">
        <v>3656</v>
      </c>
      <c r="U526" s="10"/>
      <c r="V526" s="9" t="s">
        <v>75</v>
      </c>
      <c r="W526" s="46">
        <v>42206</v>
      </c>
      <c r="X526" s="46">
        <v>42026</v>
      </c>
      <c r="Y526" s="9">
        <v>5260</v>
      </c>
    </row>
    <row r="527" spans="1:25" ht="26.4" x14ac:dyDescent="0.25">
      <c r="A527" s="2" t="s">
        <v>2025</v>
      </c>
      <c r="B527" s="2" t="s">
        <v>3201</v>
      </c>
      <c r="D527" s="4" t="s">
        <v>3414</v>
      </c>
      <c r="E527" s="2"/>
      <c r="F527" s="2"/>
      <c r="G527" s="2"/>
      <c r="H527" s="2"/>
      <c r="I527" s="2"/>
      <c r="J527" s="2"/>
      <c r="K527" s="2" t="s">
        <v>2131</v>
      </c>
      <c r="L527" s="2" t="s">
        <v>2131</v>
      </c>
      <c r="M527" s="2" t="s">
        <v>120</v>
      </c>
      <c r="N527" s="2"/>
      <c r="O527" s="2"/>
      <c r="P527" s="2"/>
      <c r="Q527" s="2"/>
      <c r="R527" s="9">
        <v>343003</v>
      </c>
      <c r="S527" s="9">
        <v>343000</v>
      </c>
      <c r="T527" s="10" t="s">
        <v>3656</v>
      </c>
      <c r="U527" s="10"/>
      <c r="V527" s="9" t="s">
        <v>75</v>
      </c>
      <c r="W527" s="46">
        <v>42206</v>
      </c>
      <c r="X527" s="46">
        <v>42026</v>
      </c>
      <c r="Y527" s="9">
        <v>5270</v>
      </c>
    </row>
    <row r="528" spans="1:25" ht="26.4" x14ac:dyDescent="0.25">
      <c r="A528" s="2" t="s">
        <v>2025</v>
      </c>
      <c r="B528" s="2" t="s">
        <v>2382</v>
      </c>
      <c r="D528" s="4" t="s">
        <v>3415</v>
      </c>
      <c r="E528" s="2"/>
      <c r="F528" s="2"/>
      <c r="G528" s="2"/>
      <c r="H528" s="2"/>
      <c r="I528" s="2"/>
      <c r="J528" s="2"/>
      <c r="K528" s="2" t="s">
        <v>2131</v>
      </c>
      <c r="L528" s="2" t="s">
        <v>2131</v>
      </c>
      <c r="M528" s="2" t="s">
        <v>120</v>
      </c>
      <c r="N528" s="2"/>
      <c r="O528" s="2"/>
      <c r="P528" s="2"/>
      <c r="Q528" s="2"/>
      <c r="R528" s="9">
        <v>343004</v>
      </c>
      <c r="S528" s="9">
        <v>343000</v>
      </c>
      <c r="T528" s="10" t="s">
        <v>3656</v>
      </c>
      <c r="U528" s="10"/>
      <c r="V528" s="9" t="s">
        <v>75</v>
      </c>
      <c r="W528" s="46">
        <v>42206</v>
      </c>
      <c r="X528" s="46">
        <v>42026</v>
      </c>
      <c r="Y528" s="9">
        <v>5280</v>
      </c>
    </row>
    <row r="529" spans="1:25" ht="26.4" x14ac:dyDescent="0.25">
      <c r="A529" s="2" t="s">
        <v>2025</v>
      </c>
      <c r="B529" s="2" t="s">
        <v>3202</v>
      </c>
      <c r="D529" s="4" t="s">
        <v>3416</v>
      </c>
      <c r="E529" s="2"/>
      <c r="F529" s="2"/>
      <c r="G529" s="2"/>
      <c r="H529" s="2"/>
      <c r="I529" s="2"/>
      <c r="J529" s="2"/>
      <c r="K529" s="2" t="s">
        <v>2131</v>
      </c>
      <c r="L529" s="2" t="s">
        <v>2131</v>
      </c>
      <c r="M529" s="2" t="s">
        <v>120</v>
      </c>
      <c r="N529" s="2"/>
      <c r="O529" s="2"/>
      <c r="P529" s="2"/>
      <c r="Q529" s="2"/>
      <c r="R529" s="9">
        <v>343005</v>
      </c>
      <c r="S529" s="9">
        <v>343000</v>
      </c>
      <c r="T529" s="10" t="s">
        <v>3656</v>
      </c>
      <c r="U529" s="10"/>
      <c r="V529" s="9" t="s">
        <v>75</v>
      </c>
      <c r="W529" s="46">
        <v>42206</v>
      </c>
      <c r="X529" s="46">
        <v>42026</v>
      </c>
      <c r="Y529" s="9">
        <v>5290</v>
      </c>
    </row>
    <row r="530" spans="1:25" ht="26.4" x14ac:dyDescent="0.25">
      <c r="A530" s="2" t="s">
        <v>2025</v>
      </c>
      <c r="B530" s="2" t="s">
        <v>3203</v>
      </c>
      <c r="D530" s="4" t="s">
        <v>3417</v>
      </c>
      <c r="E530" s="2"/>
      <c r="F530" s="2"/>
      <c r="G530" s="2"/>
      <c r="H530" s="2"/>
      <c r="I530" s="2"/>
      <c r="J530" s="2"/>
      <c r="K530" s="2" t="s">
        <v>2131</v>
      </c>
      <c r="L530" s="2" t="s">
        <v>2131</v>
      </c>
      <c r="M530" s="2" t="s">
        <v>120</v>
      </c>
      <c r="N530" s="2"/>
      <c r="O530" s="2"/>
      <c r="P530" s="2"/>
      <c r="Q530" s="2"/>
      <c r="R530" s="9">
        <v>343006</v>
      </c>
      <c r="S530" s="9">
        <v>343000</v>
      </c>
      <c r="T530" s="10" t="s">
        <v>3656</v>
      </c>
      <c r="U530" s="10"/>
      <c r="V530" s="9" t="s">
        <v>75</v>
      </c>
      <c r="W530" s="46">
        <v>42206</v>
      </c>
      <c r="X530" s="46">
        <v>42026</v>
      </c>
      <c r="Y530" s="9">
        <v>5300</v>
      </c>
    </row>
    <row r="531" spans="1:25" ht="26.4" x14ac:dyDescent="0.25">
      <c r="A531" s="2" t="s">
        <v>2025</v>
      </c>
      <c r="B531" s="2" t="s">
        <v>3204</v>
      </c>
      <c r="D531" s="4" t="s">
        <v>3418</v>
      </c>
      <c r="E531" s="2"/>
      <c r="F531" s="2"/>
      <c r="G531" s="2"/>
      <c r="H531" s="2"/>
      <c r="I531" s="2"/>
      <c r="J531" s="2"/>
      <c r="K531" s="2" t="s">
        <v>2131</v>
      </c>
      <c r="L531" s="2" t="s">
        <v>2131</v>
      </c>
      <c r="M531" s="2" t="s">
        <v>120</v>
      </c>
      <c r="N531" s="2"/>
      <c r="O531" s="2"/>
      <c r="P531" s="2"/>
      <c r="Q531" s="2"/>
      <c r="R531" s="9">
        <v>343007</v>
      </c>
      <c r="S531" s="9">
        <v>343000</v>
      </c>
      <c r="T531" s="10" t="s">
        <v>3656</v>
      </c>
      <c r="U531" s="10"/>
      <c r="V531" s="9" t="s">
        <v>75</v>
      </c>
      <c r="W531" s="46">
        <v>42206</v>
      </c>
      <c r="X531" s="46">
        <v>42026</v>
      </c>
      <c r="Y531" s="9">
        <v>5310</v>
      </c>
    </row>
    <row r="532" spans="1:25" ht="26.4" x14ac:dyDescent="0.25">
      <c r="A532" s="2" t="s">
        <v>2025</v>
      </c>
      <c r="B532" s="2" t="s">
        <v>3205</v>
      </c>
      <c r="D532" s="4" t="s">
        <v>3419</v>
      </c>
      <c r="E532" s="2"/>
      <c r="F532" s="2"/>
      <c r="G532" s="2"/>
      <c r="H532" s="2"/>
      <c r="I532" s="2"/>
      <c r="J532" s="2"/>
      <c r="K532" s="2" t="s">
        <v>2131</v>
      </c>
      <c r="L532" s="2" t="s">
        <v>2131</v>
      </c>
      <c r="M532" s="2" t="s">
        <v>120</v>
      </c>
      <c r="N532" s="2"/>
      <c r="O532" s="2"/>
      <c r="P532" s="2"/>
      <c r="Q532" s="2"/>
      <c r="R532" s="9">
        <v>343008</v>
      </c>
      <c r="S532" s="9">
        <v>343000</v>
      </c>
      <c r="T532" s="10" t="s">
        <v>3656</v>
      </c>
      <c r="U532" s="10"/>
      <c r="V532" s="9" t="s">
        <v>75</v>
      </c>
      <c r="W532" s="46">
        <v>42206</v>
      </c>
      <c r="X532" s="46">
        <v>42026</v>
      </c>
      <c r="Y532" s="9">
        <v>5320</v>
      </c>
    </row>
    <row r="533" spans="1:25" ht="26.4" x14ac:dyDescent="0.25">
      <c r="A533" s="2" t="s">
        <v>2025</v>
      </c>
      <c r="B533" s="2" t="s">
        <v>3206</v>
      </c>
      <c r="D533" s="4" t="s">
        <v>3420</v>
      </c>
      <c r="E533" s="2"/>
      <c r="F533" s="2"/>
      <c r="G533" s="2"/>
      <c r="H533" s="2"/>
      <c r="I533" s="2"/>
      <c r="J533" s="2"/>
      <c r="K533" s="2" t="s">
        <v>2131</v>
      </c>
      <c r="L533" s="2" t="s">
        <v>2131</v>
      </c>
      <c r="M533" s="2" t="s">
        <v>120</v>
      </c>
      <c r="N533" s="2"/>
      <c r="O533" s="2"/>
      <c r="P533" s="2"/>
      <c r="Q533" s="2"/>
      <c r="R533" s="9">
        <v>343009</v>
      </c>
      <c r="S533" s="9">
        <v>343000</v>
      </c>
      <c r="T533" s="10" t="s">
        <v>3656</v>
      </c>
      <c r="U533" s="10"/>
      <c r="V533" s="9" t="s">
        <v>75</v>
      </c>
      <c r="W533" s="46">
        <v>42206</v>
      </c>
      <c r="X533" s="46">
        <v>42026</v>
      </c>
      <c r="Y533" s="9">
        <v>5330</v>
      </c>
    </row>
    <row r="534" spans="1:25" ht="26.4" x14ac:dyDescent="0.25">
      <c r="A534" s="2" t="s">
        <v>2025</v>
      </c>
      <c r="B534" s="2" t="s">
        <v>3207</v>
      </c>
      <c r="D534" s="4" t="s">
        <v>3421</v>
      </c>
      <c r="E534" s="2"/>
      <c r="F534" s="2"/>
      <c r="G534" s="2"/>
      <c r="H534" s="2"/>
      <c r="I534" s="2"/>
      <c r="J534" s="2"/>
      <c r="K534" s="2" t="s">
        <v>2131</v>
      </c>
      <c r="L534" s="2" t="s">
        <v>2131</v>
      </c>
      <c r="M534" s="2" t="s">
        <v>120</v>
      </c>
      <c r="N534" s="2"/>
      <c r="O534" s="2"/>
      <c r="P534" s="2"/>
      <c r="Q534" s="2"/>
      <c r="R534" s="9">
        <v>343010</v>
      </c>
      <c r="S534" s="9">
        <v>343000</v>
      </c>
      <c r="T534" s="10" t="s">
        <v>3656</v>
      </c>
      <c r="U534" s="10"/>
      <c r="V534" s="9" t="s">
        <v>75</v>
      </c>
      <c r="W534" s="46">
        <v>42206</v>
      </c>
      <c r="X534" s="46">
        <v>42026</v>
      </c>
      <c r="Y534" s="9">
        <v>5340</v>
      </c>
    </row>
    <row r="535" spans="1:25" ht="26.4" x14ac:dyDescent="0.25">
      <c r="A535" s="2" t="s">
        <v>2025</v>
      </c>
      <c r="B535" s="2" t="s">
        <v>1264</v>
      </c>
      <c r="D535" s="4" t="s">
        <v>3422</v>
      </c>
      <c r="E535" s="2"/>
      <c r="F535" s="2"/>
      <c r="G535" s="2"/>
      <c r="H535" s="2"/>
      <c r="I535" s="2"/>
      <c r="J535" s="2"/>
      <c r="K535" s="2" t="s">
        <v>2131</v>
      </c>
      <c r="L535" s="2" t="s">
        <v>2131</v>
      </c>
      <c r="M535" s="2" t="s">
        <v>120</v>
      </c>
      <c r="N535" s="2"/>
      <c r="O535" s="2"/>
      <c r="P535" s="2"/>
      <c r="Q535" s="2"/>
      <c r="R535" s="9">
        <v>343011</v>
      </c>
      <c r="S535" s="9">
        <v>343000</v>
      </c>
      <c r="T535" s="10" t="s">
        <v>3656</v>
      </c>
      <c r="U535" s="10"/>
      <c r="V535" s="9" t="s">
        <v>75</v>
      </c>
      <c r="W535" s="46">
        <v>42206</v>
      </c>
      <c r="X535" s="46">
        <v>42026</v>
      </c>
      <c r="Y535" s="9">
        <v>5350</v>
      </c>
    </row>
    <row r="536" spans="1:25" ht="26.4" x14ac:dyDescent="0.25">
      <c r="A536" s="2" t="s">
        <v>2025</v>
      </c>
      <c r="B536" s="2" t="s">
        <v>1266</v>
      </c>
      <c r="D536" s="4" t="s">
        <v>3423</v>
      </c>
      <c r="E536" s="2"/>
      <c r="F536" s="2"/>
      <c r="G536" s="2"/>
      <c r="H536" s="2"/>
      <c r="I536" s="2"/>
      <c r="J536" s="2"/>
      <c r="K536" s="2" t="s">
        <v>2131</v>
      </c>
      <c r="L536" s="2" t="s">
        <v>2131</v>
      </c>
      <c r="M536" s="2" t="s">
        <v>120</v>
      </c>
      <c r="N536" s="2"/>
      <c r="O536" s="2"/>
      <c r="P536" s="2"/>
      <c r="Q536" s="2"/>
      <c r="R536" s="9">
        <v>343012</v>
      </c>
      <c r="S536" s="9">
        <v>343000</v>
      </c>
      <c r="T536" s="10" t="s">
        <v>3656</v>
      </c>
      <c r="U536" s="10"/>
      <c r="V536" s="9" t="s">
        <v>75</v>
      </c>
      <c r="W536" s="46">
        <v>42206</v>
      </c>
      <c r="X536" s="46">
        <v>42026</v>
      </c>
      <c r="Y536" s="9">
        <v>5360</v>
      </c>
    </row>
    <row r="537" spans="1:25" ht="26.4" x14ac:dyDescent="0.25">
      <c r="A537" s="2" t="s">
        <v>2025</v>
      </c>
      <c r="B537" s="2" t="s">
        <v>3208</v>
      </c>
      <c r="D537" s="4" t="s">
        <v>3424</v>
      </c>
      <c r="E537" s="2"/>
      <c r="F537" s="2"/>
      <c r="G537" s="2"/>
      <c r="H537" s="2"/>
      <c r="I537" s="2"/>
      <c r="J537" s="2"/>
      <c r="K537" s="2" t="s">
        <v>2131</v>
      </c>
      <c r="L537" s="2" t="s">
        <v>2131</v>
      </c>
      <c r="M537" s="2" t="s">
        <v>120</v>
      </c>
      <c r="N537" s="2"/>
      <c r="O537" s="2"/>
      <c r="P537" s="2"/>
      <c r="Q537" s="2"/>
      <c r="R537" s="9">
        <v>343013</v>
      </c>
      <c r="S537" s="9">
        <v>343000</v>
      </c>
      <c r="T537" s="10" t="s">
        <v>3656</v>
      </c>
      <c r="U537" s="10"/>
      <c r="V537" s="9" t="s">
        <v>75</v>
      </c>
      <c r="W537" s="46">
        <v>42206</v>
      </c>
      <c r="X537" s="46">
        <v>42026</v>
      </c>
      <c r="Y537" s="9">
        <v>5370</v>
      </c>
    </row>
    <row r="538" spans="1:25" ht="26.4" x14ac:dyDescent="0.25">
      <c r="A538" s="2" t="s">
        <v>344</v>
      </c>
      <c r="B538" s="2" t="s">
        <v>3062</v>
      </c>
      <c r="D538" s="4" t="s">
        <v>3425</v>
      </c>
      <c r="E538" s="2" t="s">
        <v>120</v>
      </c>
      <c r="F538" s="2" t="s">
        <v>120</v>
      </c>
      <c r="G538" s="2" t="s">
        <v>120</v>
      </c>
      <c r="H538" s="2" t="s">
        <v>120</v>
      </c>
      <c r="I538" s="2" t="s">
        <v>120</v>
      </c>
      <c r="J538" s="2" t="s">
        <v>120</v>
      </c>
      <c r="K538" s="2" t="s">
        <v>120</v>
      </c>
      <c r="L538" s="2" t="s">
        <v>120</v>
      </c>
      <c r="M538" s="2" t="s">
        <v>120</v>
      </c>
      <c r="N538" s="2"/>
      <c r="O538" s="2"/>
      <c r="P538" s="2"/>
      <c r="Q538" s="2"/>
      <c r="R538" s="9">
        <v>344001</v>
      </c>
      <c r="S538" s="9">
        <v>344000</v>
      </c>
      <c r="T538" s="10" t="s">
        <v>3656</v>
      </c>
      <c r="U538" s="10"/>
      <c r="V538" s="9" t="s">
        <v>75</v>
      </c>
      <c r="W538" s="46">
        <v>42206</v>
      </c>
      <c r="X538" s="46">
        <v>42026</v>
      </c>
      <c r="Y538" s="9">
        <v>5380</v>
      </c>
    </row>
    <row r="539" spans="1:25" ht="26.4" x14ac:dyDescent="0.25">
      <c r="A539" s="2" t="s">
        <v>344</v>
      </c>
      <c r="B539" s="2" t="s">
        <v>3063</v>
      </c>
      <c r="D539" s="4" t="s">
        <v>3426</v>
      </c>
      <c r="E539" s="2" t="s">
        <v>120</v>
      </c>
      <c r="F539" s="2" t="s">
        <v>120</v>
      </c>
      <c r="G539" s="2" t="s">
        <v>120</v>
      </c>
      <c r="H539" s="2" t="s">
        <v>120</v>
      </c>
      <c r="I539" s="2" t="s">
        <v>120</v>
      </c>
      <c r="J539" s="2" t="s">
        <v>120</v>
      </c>
      <c r="K539" s="2" t="s">
        <v>120</v>
      </c>
      <c r="L539" s="2" t="s">
        <v>120</v>
      </c>
      <c r="M539" s="2" t="s">
        <v>120</v>
      </c>
      <c r="N539" s="2"/>
      <c r="O539" s="2"/>
      <c r="P539" s="2"/>
      <c r="Q539" s="2"/>
      <c r="R539" s="9">
        <v>344002</v>
      </c>
      <c r="S539" s="9">
        <v>344000</v>
      </c>
      <c r="T539" s="10" t="s">
        <v>3656</v>
      </c>
      <c r="U539" s="10"/>
      <c r="V539" s="9" t="s">
        <v>75</v>
      </c>
      <c r="W539" s="46">
        <v>42206</v>
      </c>
      <c r="X539" s="46">
        <v>42026</v>
      </c>
      <c r="Y539" s="9">
        <v>5390</v>
      </c>
    </row>
    <row r="540" spans="1:25" ht="26.4" x14ac:dyDescent="0.25">
      <c r="A540" s="2" t="s">
        <v>344</v>
      </c>
      <c r="B540" s="2" t="s">
        <v>3064</v>
      </c>
      <c r="D540" s="4" t="s">
        <v>3472</v>
      </c>
      <c r="E540" s="2" t="s">
        <v>120</v>
      </c>
      <c r="F540" s="2" t="s">
        <v>120</v>
      </c>
      <c r="G540" s="2" t="s">
        <v>120</v>
      </c>
      <c r="H540" s="2" t="s">
        <v>120</v>
      </c>
      <c r="I540" s="2" t="s">
        <v>120</v>
      </c>
      <c r="J540" s="2" t="s">
        <v>120</v>
      </c>
      <c r="K540" s="2" t="s">
        <v>120</v>
      </c>
      <c r="L540" s="2" t="s">
        <v>120</v>
      </c>
      <c r="M540" s="2" t="s">
        <v>120</v>
      </c>
      <c r="N540" s="2"/>
      <c r="O540" s="2"/>
      <c r="P540" s="2"/>
      <c r="Q540" s="2"/>
      <c r="R540" s="9">
        <v>344003</v>
      </c>
      <c r="S540" s="9">
        <v>344000</v>
      </c>
      <c r="T540" s="10" t="s">
        <v>3656</v>
      </c>
      <c r="U540" s="10"/>
      <c r="V540" s="9" t="s">
        <v>75</v>
      </c>
      <c r="W540" s="46">
        <v>42206</v>
      </c>
      <c r="X540" s="46">
        <v>42026</v>
      </c>
      <c r="Y540" s="9">
        <v>5400</v>
      </c>
    </row>
    <row r="541" spans="1:25" ht="26.4" x14ac:dyDescent="0.25">
      <c r="A541" s="2" t="s">
        <v>344</v>
      </c>
      <c r="B541" s="2" t="s">
        <v>3065</v>
      </c>
      <c r="C541" s="10" t="s">
        <v>3473</v>
      </c>
      <c r="D541" s="4" t="s">
        <v>3427</v>
      </c>
      <c r="E541" s="2" t="s">
        <v>120</v>
      </c>
      <c r="F541" s="2" t="s">
        <v>120</v>
      </c>
      <c r="G541" s="2" t="s">
        <v>120</v>
      </c>
      <c r="H541" s="2" t="s">
        <v>120</v>
      </c>
      <c r="I541" s="2" t="s">
        <v>120</v>
      </c>
      <c r="J541" s="2" t="s">
        <v>120</v>
      </c>
      <c r="K541" s="2" t="s">
        <v>120</v>
      </c>
      <c r="L541" s="2" t="s">
        <v>120</v>
      </c>
      <c r="M541" s="2" t="s">
        <v>120</v>
      </c>
      <c r="N541" s="2"/>
      <c r="O541" s="2"/>
      <c r="P541" s="2"/>
      <c r="Q541" s="2"/>
      <c r="R541" s="9">
        <v>344004</v>
      </c>
      <c r="S541" s="9">
        <v>344000</v>
      </c>
      <c r="T541" s="10" t="s">
        <v>3656</v>
      </c>
      <c r="U541" s="10"/>
      <c r="V541" s="9" t="s">
        <v>75</v>
      </c>
      <c r="W541" s="46">
        <v>42206</v>
      </c>
      <c r="X541" s="46">
        <v>42026</v>
      </c>
      <c r="Y541" s="9">
        <v>5410</v>
      </c>
    </row>
    <row r="542" spans="1:25" ht="26.4" x14ac:dyDescent="0.25">
      <c r="A542" s="2" t="s">
        <v>344</v>
      </c>
      <c r="B542" s="2" t="s">
        <v>3066</v>
      </c>
      <c r="D542" s="2" t="s">
        <v>3428</v>
      </c>
      <c r="E542" s="2" t="s">
        <v>120</v>
      </c>
      <c r="F542" s="2" t="s">
        <v>120</v>
      </c>
      <c r="G542" s="2" t="s">
        <v>120</v>
      </c>
      <c r="H542" s="2" t="s">
        <v>120</v>
      </c>
      <c r="I542" s="2" t="s">
        <v>120</v>
      </c>
      <c r="J542" s="2" t="s">
        <v>120</v>
      </c>
      <c r="K542" s="2" t="s">
        <v>120</v>
      </c>
      <c r="L542" s="2" t="s">
        <v>120</v>
      </c>
      <c r="M542" s="2" t="s">
        <v>120</v>
      </c>
      <c r="N542" s="2"/>
      <c r="O542" s="2"/>
      <c r="P542" s="2"/>
      <c r="Q542" s="2"/>
      <c r="R542" s="9">
        <v>344005</v>
      </c>
      <c r="S542" s="9">
        <v>344000</v>
      </c>
      <c r="T542" s="10" t="s">
        <v>3656</v>
      </c>
      <c r="U542" s="10"/>
      <c r="V542" s="9" t="s">
        <v>75</v>
      </c>
      <c r="W542" s="46">
        <v>42206</v>
      </c>
      <c r="X542" s="46">
        <v>42026</v>
      </c>
      <c r="Y542" s="9">
        <v>5420</v>
      </c>
    </row>
    <row r="543" spans="1:25" ht="26.4" x14ac:dyDescent="0.25">
      <c r="A543" s="2" t="s">
        <v>344</v>
      </c>
      <c r="B543" s="2" t="s">
        <v>3067</v>
      </c>
      <c r="D543" s="4" t="s">
        <v>3429</v>
      </c>
      <c r="E543" s="2" t="s">
        <v>120</v>
      </c>
      <c r="F543" s="2" t="s">
        <v>120</v>
      </c>
      <c r="G543" s="2" t="s">
        <v>120</v>
      </c>
      <c r="H543" s="2" t="s">
        <v>120</v>
      </c>
      <c r="I543" s="2" t="s">
        <v>120</v>
      </c>
      <c r="J543" s="2" t="s">
        <v>120</v>
      </c>
      <c r="K543" s="2" t="s">
        <v>120</v>
      </c>
      <c r="L543" s="2" t="s">
        <v>120</v>
      </c>
      <c r="M543" s="2" t="s">
        <v>120</v>
      </c>
      <c r="N543" s="2"/>
      <c r="O543" s="2"/>
      <c r="P543" s="2"/>
      <c r="Q543" s="2"/>
      <c r="R543" s="9">
        <v>344006</v>
      </c>
      <c r="S543" s="9">
        <v>344000</v>
      </c>
      <c r="T543" s="10" t="s">
        <v>3656</v>
      </c>
      <c r="U543" s="10"/>
      <c r="V543" s="9" t="s">
        <v>75</v>
      </c>
      <c r="W543" s="46">
        <v>42206</v>
      </c>
      <c r="X543" s="46">
        <v>42026</v>
      </c>
      <c r="Y543" s="9">
        <v>5430</v>
      </c>
    </row>
    <row r="544" spans="1:25" ht="26.4" x14ac:dyDescent="0.25">
      <c r="A544" s="2" t="s">
        <v>344</v>
      </c>
      <c r="B544" s="2" t="s">
        <v>3068</v>
      </c>
      <c r="D544" s="4" t="s">
        <v>3430</v>
      </c>
      <c r="E544" s="2" t="s">
        <v>120</v>
      </c>
      <c r="F544" s="2" t="s">
        <v>120</v>
      </c>
      <c r="G544" s="2" t="s">
        <v>120</v>
      </c>
      <c r="H544" s="2" t="s">
        <v>120</v>
      </c>
      <c r="I544" s="2" t="s">
        <v>120</v>
      </c>
      <c r="J544" s="2" t="s">
        <v>120</v>
      </c>
      <c r="K544" s="2" t="s">
        <v>120</v>
      </c>
      <c r="L544" s="2" t="s">
        <v>120</v>
      </c>
      <c r="M544" s="2" t="s">
        <v>120</v>
      </c>
      <c r="N544" s="2"/>
      <c r="O544" s="2"/>
      <c r="P544" s="2"/>
      <c r="Q544" s="2"/>
      <c r="R544" s="9">
        <v>344007</v>
      </c>
      <c r="S544" s="9">
        <v>344000</v>
      </c>
      <c r="T544" s="10" t="s">
        <v>3656</v>
      </c>
      <c r="U544" s="10"/>
      <c r="V544" s="9" t="s">
        <v>75</v>
      </c>
      <c r="W544" s="46">
        <v>42206</v>
      </c>
      <c r="X544" s="46">
        <v>42026</v>
      </c>
      <c r="Y544" s="9">
        <v>5440</v>
      </c>
    </row>
    <row r="545" spans="1:25" ht="26.4" x14ac:dyDescent="0.25">
      <c r="A545" s="2" t="s">
        <v>344</v>
      </c>
      <c r="B545" s="2" t="s">
        <v>3209</v>
      </c>
      <c r="D545" s="4" t="s">
        <v>3431</v>
      </c>
      <c r="E545" s="2" t="s">
        <v>120</v>
      </c>
      <c r="F545" s="2" t="s">
        <v>120</v>
      </c>
      <c r="G545" s="2" t="s">
        <v>120</v>
      </c>
      <c r="H545" s="2" t="s">
        <v>120</v>
      </c>
      <c r="I545" s="2" t="s">
        <v>120</v>
      </c>
      <c r="J545" s="2" t="s">
        <v>120</v>
      </c>
      <c r="K545" s="2" t="s">
        <v>120</v>
      </c>
      <c r="L545" s="2" t="s">
        <v>120</v>
      </c>
      <c r="M545" s="2" t="s">
        <v>120</v>
      </c>
      <c r="N545" s="2"/>
      <c r="O545" s="2"/>
      <c r="P545" s="2"/>
      <c r="Q545" s="2"/>
      <c r="R545" s="9">
        <v>344008</v>
      </c>
      <c r="S545" s="9">
        <v>344000</v>
      </c>
      <c r="T545" s="10" t="s">
        <v>3656</v>
      </c>
      <c r="U545" s="10"/>
      <c r="V545" s="9" t="s">
        <v>75</v>
      </c>
      <c r="W545" s="46">
        <v>42206</v>
      </c>
      <c r="X545" s="46">
        <v>42026</v>
      </c>
      <c r="Y545" s="9">
        <v>5450</v>
      </c>
    </row>
    <row r="546" spans="1:25" ht="26.4" x14ac:dyDescent="0.25">
      <c r="A546" s="2" t="s">
        <v>344</v>
      </c>
      <c r="B546" s="2" t="s">
        <v>3069</v>
      </c>
      <c r="D546" s="4" t="s">
        <v>3432</v>
      </c>
      <c r="E546" s="2" t="s">
        <v>120</v>
      </c>
      <c r="F546" s="2" t="s">
        <v>120</v>
      </c>
      <c r="G546" s="2" t="s">
        <v>120</v>
      </c>
      <c r="H546" s="2" t="s">
        <v>120</v>
      </c>
      <c r="I546" s="2" t="s">
        <v>120</v>
      </c>
      <c r="J546" s="2" t="s">
        <v>120</v>
      </c>
      <c r="K546" s="2" t="s">
        <v>120</v>
      </c>
      <c r="L546" s="2" t="s">
        <v>120</v>
      </c>
      <c r="M546" s="2" t="s">
        <v>120</v>
      </c>
      <c r="N546" s="2"/>
      <c r="O546" s="2"/>
      <c r="P546" s="2"/>
      <c r="Q546" s="2"/>
      <c r="R546" s="9">
        <v>344009</v>
      </c>
      <c r="S546" s="9">
        <v>344000</v>
      </c>
      <c r="T546" s="10" t="s">
        <v>3656</v>
      </c>
      <c r="U546" s="10"/>
      <c r="V546" s="9" t="s">
        <v>75</v>
      </c>
      <c r="W546" s="46">
        <v>42206</v>
      </c>
      <c r="X546" s="46">
        <v>42026</v>
      </c>
      <c r="Y546" s="9">
        <v>5460</v>
      </c>
    </row>
    <row r="547" spans="1:25" ht="26.4" x14ac:dyDescent="0.25">
      <c r="A547" s="2" t="s">
        <v>344</v>
      </c>
      <c r="B547" s="2" t="s">
        <v>3210</v>
      </c>
      <c r="D547" s="4" t="s">
        <v>3433</v>
      </c>
      <c r="E547" s="2" t="s">
        <v>120</v>
      </c>
      <c r="F547" s="2" t="s">
        <v>120</v>
      </c>
      <c r="G547" s="2" t="s">
        <v>120</v>
      </c>
      <c r="H547" s="2" t="s">
        <v>120</v>
      </c>
      <c r="I547" s="2" t="s">
        <v>120</v>
      </c>
      <c r="J547" s="2" t="s">
        <v>120</v>
      </c>
      <c r="K547" s="2" t="s">
        <v>120</v>
      </c>
      <c r="L547" s="2" t="s">
        <v>120</v>
      </c>
      <c r="M547" s="2" t="s">
        <v>120</v>
      </c>
      <c r="N547" s="2"/>
      <c r="O547" s="2"/>
      <c r="P547" s="2"/>
      <c r="Q547" s="2"/>
      <c r="R547" s="9">
        <v>344010</v>
      </c>
      <c r="S547" s="9">
        <v>344000</v>
      </c>
      <c r="T547" s="10" t="s">
        <v>3656</v>
      </c>
      <c r="U547" s="10"/>
      <c r="V547" s="9" t="s">
        <v>75</v>
      </c>
      <c r="W547" s="46">
        <v>42206</v>
      </c>
      <c r="X547" s="46">
        <v>42026</v>
      </c>
      <c r="Y547" s="9">
        <v>5470</v>
      </c>
    </row>
    <row r="548" spans="1:25" x14ac:dyDescent="0.25">
      <c r="A548" t="s">
        <v>3497</v>
      </c>
      <c r="B548" t="s">
        <v>691</v>
      </c>
      <c r="D548" s="4" t="s">
        <v>3518</v>
      </c>
      <c r="E548" s="2"/>
      <c r="F548" s="2" t="s">
        <v>120</v>
      </c>
      <c r="G548" s="2"/>
      <c r="H548" s="2"/>
      <c r="I548" s="2" t="s">
        <v>120</v>
      </c>
      <c r="J548" s="2"/>
      <c r="K548" s="2"/>
      <c r="L548" s="2"/>
      <c r="M548" s="2"/>
      <c r="N548" s="2"/>
      <c r="O548" s="2"/>
      <c r="P548" s="2"/>
      <c r="Q548" s="2"/>
      <c r="R548" s="9">
        <v>345001</v>
      </c>
      <c r="S548" s="9">
        <v>345000</v>
      </c>
      <c r="T548" s="10" t="s">
        <v>3660</v>
      </c>
      <c r="U548" s="10"/>
      <c r="V548" s="9" t="s">
        <v>75</v>
      </c>
      <c r="W548" s="46">
        <v>42206</v>
      </c>
      <c r="X548" s="46">
        <v>42110</v>
      </c>
      <c r="Y548" s="9">
        <v>5480</v>
      </c>
    </row>
    <row r="549" spans="1:25" x14ac:dyDescent="0.25">
      <c r="A549" t="s">
        <v>3497</v>
      </c>
      <c r="B549" t="s">
        <v>145</v>
      </c>
      <c r="D549" s="4" t="s">
        <v>3519</v>
      </c>
      <c r="E549" s="2"/>
      <c r="F549" s="2" t="s">
        <v>120</v>
      </c>
      <c r="G549" s="2"/>
      <c r="H549" s="2"/>
      <c r="I549" s="2" t="s">
        <v>120</v>
      </c>
      <c r="J549" s="2"/>
      <c r="K549" s="2"/>
      <c r="L549" s="2"/>
      <c r="M549" s="2"/>
      <c r="N549" s="2"/>
      <c r="O549" s="2"/>
      <c r="P549" s="2"/>
      <c r="Q549" s="2"/>
      <c r="R549" s="9">
        <v>345002</v>
      </c>
      <c r="S549" s="9">
        <v>345000</v>
      </c>
      <c r="T549" s="10" t="s">
        <v>3660</v>
      </c>
      <c r="U549" s="10"/>
      <c r="V549" s="9" t="s">
        <v>75</v>
      </c>
      <c r="W549" s="46">
        <v>42206</v>
      </c>
      <c r="X549" s="46">
        <v>42110</v>
      </c>
      <c r="Y549" s="9">
        <v>5490</v>
      </c>
    </row>
    <row r="550" spans="1:25" x14ac:dyDescent="0.25">
      <c r="A550" t="s">
        <v>3497</v>
      </c>
      <c r="B550" t="s">
        <v>3512</v>
      </c>
      <c r="D550" s="4" t="s">
        <v>3520</v>
      </c>
      <c r="E550" s="2"/>
      <c r="F550" s="2" t="s">
        <v>120</v>
      </c>
      <c r="G550" s="2"/>
      <c r="H550" s="2"/>
      <c r="I550" s="2" t="s">
        <v>120</v>
      </c>
      <c r="J550" s="2"/>
      <c r="K550" s="2"/>
      <c r="L550" s="2"/>
      <c r="M550" s="2"/>
      <c r="N550" s="2"/>
      <c r="O550" s="2"/>
      <c r="P550" s="2"/>
      <c r="Q550" s="2"/>
      <c r="R550" s="9">
        <v>345003</v>
      </c>
      <c r="S550" s="9">
        <v>345000</v>
      </c>
      <c r="T550" s="10" t="s">
        <v>3660</v>
      </c>
      <c r="U550" s="10"/>
      <c r="V550" s="9" t="s">
        <v>75</v>
      </c>
      <c r="W550" s="46">
        <v>42206</v>
      </c>
      <c r="X550" s="46">
        <v>42110</v>
      </c>
      <c r="Y550" s="9">
        <v>5500</v>
      </c>
    </row>
    <row r="551" spans="1:25" x14ac:dyDescent="0.25">
      <c r="A551" t="s">
        <v>3497</v>
      </c>
      <c r="B551" t="s">
        <v>3513</v>
      </c>
      <c r="D551" s="4" t="s">
        <v>3521</v>
      </c>
      <c r="E551" s="2"/>
      <c r="F551" s="2" t="s">
        <v>120</v>
      </c>
      <c r="G551" s="2"/>
      <c r="H551" s="2"/>
      <c r="I551" s="2" t="s">
        <v>120</v>
      </c>
      <c r="J551" s="2"/>
      <c r="K551" s="2"/>
      <c r="L551" s="2"/>
      <c r="M551" s="2"/>
      <c r="N551" s="2"/>
      <c r="O551" s="2"/>
      <c r="P551" s="2"/>
      <c r="Q551" s="2"/>
      <c r="R551" s="9">
        <v>345004</v>
      </c>
      <c r="S551" s="9">
        <v>345000</v>
      </c>
      <c r="T551" s="10" t="s">
        <v>3660</v>
      </c>
      <c r="U551" s="10"/>
      <c r="V551" s="9" t="s">
        <v>75</v>
      </c>
      <c r="W551" s="46">
        <v>42206</v>
      </c>
      <c r="X551" s="46">
        <v>42110</v>
      </c>
      <c r="Y551" s="9">
        <v>5510</v>
      </c>
    </row>
    <row r="552" spans="1:25" x14ac:dyDescent="0.25">
      <c r="A552" t="s">
        <v>3497</v>
      </c>
      <c r="B552" t="s">
        <v>3514</v>
      </c>
      <c r="D552" s="4" t="s">
        <v>3522</v>
      </c>
      <c r="E552" s="2"/>
      <c r="F552" s="2" t="s">
        <v>120</v>
      </c>
      <c r="G552" s="2"/>
      <c r="H552" s="2"/>
      <c r="I552" s="2" t="s">
        <v>120</v>
      </c>
      <c r="J552" s="2"/>
      <c r="K552" s="2"/>
      <c r="L552" s="2"/>
      <c r="M552" s="2"/>
      <c r="N552" s="2"/>
      <c r="O552" s="2"/>
      <c r="P552" s="2"/>
      <c r="Q552" s="2"/>
      <c r="R552" s="9">
        <v>345005</v>
      </c>
      <c r="S552" s="9">
        <v>345000</v>
      </c>
      <c r="T552" s="10" t="s">
        <v>3660</v>
      </c>
      <c r="U552" s="10"/>
      <c r="V552" s="9" t="s">
        <v>75</v>
      </c>
      <c r="W552" s="46">
        <v>42206</v>
      </c>
      <c r="X552" s="46">
        <v>42110</v>
      </c>
      <c r="Y552" s="9">
        <v>5520</v>
      </c>
    </row>
    <row r="553" spans="1:25" x14ac:dyDescent="0.25">
      <c r="A553" t="s">
        <v>3497</v>
      </c>
      <c r="B553" t="s">
        <v>3515</v>
      </c>
      <c r="D553" s="4" t="s">
        <v>3523</v>
      </c>
      <c r="E553" s="2"/>
      <c r="F553" s="2" t="s">
        <v>120</v>
      </c>
      <c r="G553" s="2"/>
      <c r="H553" s="2"/>
      <c r="I553" s="2" t="s">
        <v>120</v>
      </c>
      <c r="J553" s="2"/>
      <c r="K553" s="2"/>
      <c r="L553" s="2"/>
      <c r="M553" s="2"/>
      <c r="N553" s="2"/>
      <c r="O553" s="2"/>
      <c r="P553" s="2"/>
      <c r="Q553" s="2"/>
      <c r="R553" s="9">
        <v>345006</v>
      </c>
      <c r="S553" s="9">
        <v>345000</v>
      </c>
      <c r="T553" s="10" t="s">
        <v>3660</v>
      </c>
      <c r="U553" s="10"/>
      <c r="V553" s="9" t="s">
        <v>75</v>
      </c>
      <c r="W553" s="46">
        <v>42206</v>
      </c>
      <c r="X553" s="46">
        <v>42110</v>
      </c>
      <c r="Y553" s="9">
        <v>5530</v>
      </c>
    </row>
    <row r="554" spans="1:25" x14ac:dyDescent="0.25">
      <c r="A554" t="s">
        <v>3497</v>
      </c>
      <c r="B554" t="s">
        <v>3516</v>
      </c>
      <c r="D554" s="4" t="s">
        <v>3525</v>
      </c>
      <c r="E554" s="2"/>
      <c r="F554" s="2" t="s">
        <v>120</v>
      </c>
      <c r="G554" s="2"/>
      <c r="H554" s="2"/>
      <c r="I554" s="2" t="s">
        <v>120</v>
      </c>
      <c r="J554" s="2"/>
      <c r="K554" s="2"/>
      <c r="L554" s="2"/>
      <c r="M554" s="2"/>
      <c r="N554" s="2"/>
      <c r="O554" s="2"/>
      <c r="P554" s="2"/>
      <c r="Q554" s="2"/>
      <c r="R554" s="9">
        <v>345007</v>
      </c>
      <c r="S554" s="9">
        <v>345000</v>
      </c>
      <c r="T554" s="10" t="s">
        <v>3660</v>
      </c>
      <c r="U554" s="10"/>
      <c r="V554" s="9" t="s">
        <v>75</v>
      </c>
      <c r="W554" s="46">
        <v>42206</v>
      </c>
      <c r="X554" s="46">
        <v>42110</v>
      </c>
      <c r="Y554" s="9">
        <v>5540</v>
      </c>
    </row>
    <row r="555" spans="1:25" x14ac:dyDescent="0.25">
      <c r="A555" t="s">
        <v>3497</v>
      </c>
      <c r="B555" t="s">
        <v>3517</v>
      </c>
      <c r="D555" s="4" t="s">
        <v>3524</v>
      </c>
      <c r="E555" s="2"/>
      <c r="F555" s="2" t="s">
        <v>120</v>
      </c>
      <c r="G555" s="2"/>
      <c r="H555" s="2"/>
      <c r="I555" s="2" t="s">
        <v>120</v>
      </c>
      <c r="J555" s="2"/>
      <c r="K555" s="2"/>
      <c r="L555" s="2"/>
      <c r="M555" s="2"/>
      <c r="N555" s="2"/>
      <c r="O555" s="2"/>
      <c r="P555" s="2"/>
      <c r="Q555" s="2"/>
      <c r="R555" s="9">
        <v>345008</v>
      </c>
      <c r="S555" s="9">
        <v>345000</v>
      </c>
      <c r="T555" s="10" t="s">
        <v>3660</v>
      </c>
      <c r="U555" s="10"/>
      <c r="V555" s="9" t="s">
        <v>75</v>
      </c>
      <c r="W555" s="46">
        <v>42206</v>
      </c>
      <c r="X555" s="46">
        <v>42110</v>
      </c>
      <c r="Y555" s="9">
        <v>5550</v>
      </c>
    </row>
    <row r="556" spans="1:25" x14ac:dyDescent="0.25">
      <c r="A556" t="s">
        <v>2082</v>
      </c>
      <c r="B556" s="4" t="s">
        <v>3526</v>
      </c>
      <c r="D556" s="10" t="s">
        <v>3535</v>
      </c>
      <c r="E556" s="2"/>
      <c r="F556" s="2"/>
      <c r="G556" s="2"/>
      <c r="H556" s="2"/>
      <c r="I556" s="2"/>
      <c r="J556" s="2"/>
      <c r="K556" s="2"/>
      <c r="L556" s="2"/>
      <c r="M556" s="2" t="s">
        <v>120</v>
      </c>
      <c r="N556" s="2"/>
      <c r="O556" s="2"/>
      <c r="P556" s="2"/>
      <c r="Q556" s="2"/>
      <c r="R556" s="9">
        <v>346001</v>
      </c>
      <c r="S556" s="9">
        <v>346000</v>
      </c>
      <c r="T556" s="10" t="s">
        <v>3660</v>
      </c>
      <c r="U556" s="10"/>
      <c r="V556" s="9" t="s">
        <v>75</v>
      </c>
      <c r="W556" s="46">
        <v>42206</v>
      </c>
      <c r="X556" s="46">
        <v>42110</v>
      </c>
      <c r="Y556" s="9">
        <v>5560</v>
      </c>
    </row>
    <row r="557" spans="1:25" x14ac:dyDescent="0.25">
      <c r="A557" t="s">
        <v>2082</v>
      </c>
      <c r="B557" s="4" t="s">
        <v>3527</v>
      </c>
      <c r="D557" s="10" t="s">
        <v>3539</v>
      </c>
      <c r="E557" s="2"/>
      <c r="F557" s="2"/>
      <c r="G557" s="2"/>
      <c r="H557" s="2"/>
      <c r="I557" s="2"/>
      <c r="J557" s="2"/>
      <c r="K557" s="2"/>
      <c r="L557" s="2"/>
      <c r="M557" s="2" t="s">
        <v>120</v>
      </c>
      <c r="N557" s="2"/>
      <c r="O557" s="2"/>
      <c r="P557" s="2"/>
      <c r="Q557" s="2"/>
      <c r="R557" s="9">
        <v>346002</v>
      </c>
      <c r="S557" s="9">
        <v>346000</v>
      </c>
      <c r="T557" s="10" t="s">
        <v>3660</v>
      </c>
      <c r="U557" s="10"/>
      <c r="V557" s="9" t="s">
        <v>75</v>
      </c>
      <c r="W557" s="46">
        <v>42206</v>
      </c>
      <c r="X557" s="46">
        <v>42110</v>
      </c>
      <c r="Y557" s="9">
        <v>5570</v>
      </c>
    </row>
    <row r="558" spans="1:25" x14ac:dyDescent="0.25">
      <c r="A558" t="s">
        <v>2082</v>
      </c>
      <c r="B558" s="4" t="s">
        <v>3528</v>
      </c>
      <c r="D558" s="10" t="s">
        <v>3540</v>
      </c>
      <c r="E558" s="2"/>
      <c r="F558" s="2"/>
      <c r="G558" s="2"/>
      <c r="H558" s="2"/>
      <c r="I558" s="2"/>
      <c r="J558" s="2"/>
      <c r="K558" s="2"/>
      <c r="L558" s="2"/>
      <c r="M558" s="2" t="s">
        <v>120</v>
      </c>
      <c r="N558" s="2"/>
      <c r="O558" s="2"/>
      <c r="P558" s="2"/>
      <c r="Q558" s="2"/>
      <c r="R558" s="9">
        <v>346003</v>
      </c>
      <c r="S558" s="9">
        <v>346000</v>
      </c>
      <c r="T558" s="10" t="s">
        <v>3660</v>
      </c>
      <c r="U558" s="10"/>
      <c r="V558" s="9" t="s">
        <v>75</v>
      </c>
      <c r="W558" s="46">
        <v>42206</v>
      </c>
      <c r="X558" s="46">
        <v>42110</v>
      </c>
      <c r="Y558" s="9">
        <v>5580</v>
      </c>
    </row>
    <row r="559" spans="1:25" x14ac:dyDescent="0.25">
      <c r="A559" t="s">
        <v>2082</v>
      </c>
      <c r="B559" s="4" t="s">
        <v>3529</v>
      </c>
      <c r="D559" s="10" t="s">
        <v>3541</v>
      </c>
      <c r="E559" s="2"/>
      <c r="F559" s="2"/>
      <c r="G559" s="2"/>
      <c r="H559" s="2"/>
      <c r="I559" s="2"/>
      <c r="J559" s="2"/>
      <c r="K559" s="2"/>
      <c r="L559" s="2"/>
      <c r="M559" s="2" t="s">
        <v>120</v>
      </c>
      <c r="N559" s="2"/>
      <c r="O559" s="2"/>
      <c r="P559" s="2"/>
      <c r="Q559" s="2"/>
      <c r="R559" s="9">
        <v>346004</v>
      </c>
      <c r="S559" s="9">
        <v>346000</v>
      </c>
      <c r="T559" s="10" t="s">
        <v>3660</v>
      </c>
      <c r="U559" s="10"/>
      <c r="V559" s="9" t="s">
        <v>75</v>
      </c>
      <c r="W559" s="46">
        <v>42206</v>
      </c>
      <c r="X559" s="46">
        <v>42110</v>
      </c>
      <c r="Y559" s="9">
        <v>5590</v>
      </c>
    </row>
    <row r="560" spans="1:25" x14ac:dyDescent="0.25">
      <c r="A560" t="s">
        <v>2082</v>
      </c>
      <c r="B560" s="4" t="s">
        <v>3530</v>
      </c>
      <c r="D560" s="10" t="s">
        <v>3536</v>
      </c>
      <c r="E560" s="2"/>
      <c r="F560" s="2"/>
      <c r="G560" s="2"/>
      <c r="H560" s="2"/>
      <c r="I560" s="2"/>
      <c r="J560" s="2"/>
      <c r="K560" s="2"/>
      <c r="L560" s="2"/>
      <c r="M560" s="2" t="s">
        <v>120</v>
      </c>
      <c r="N560" s="2"/>
      <c r="O560" s="2"/>
      <c r="P560" s="2"/>
      <c r="Q560" s="2"/>
      <c r="R560" s="9">
        <v>346005</v>
      </c>
      <c r="S560" s="9">
        <v>346000</v>
      </c>
      <c r="T560" s="10" t="s">
        <v>3660</v>
      </c>
      <c r="U560" s="10"/>
      <c r="V560" s="9" t="s">
        <v>75</v>
      </c>
      <c r="W560" s="46">
        <v>42206</v>
      </c>
      <c r="X560" s="46">
        <v>42110</v>
      </c>
      <c r="Y560" s="9">
        <v>5600</v>
      </c>
    </row>
    <row r="561" spans="1:25" x14ac:dyDescent="0.25">
      <c r="A561" t="s">
        <v>2082</v>
      </c>
      <c r="B561" s="4" t="s">
        <v>3531</v>
      </c>
      <c r="D561" s="10" t="s">
        <v>3537</v>
      </c>
      <c r="E561" s="2"/>
      <c r="F561" s="2"/>
      <c r="G561" s="2"/>
      <c r="H561" s="2"/>
      <c r="I561" s="2"/>
      <c r="J561" s="2"/>
      <c r="K561" s="2"/>
      <c r="L561" s="2"/>
      <c r="M561" s="2" t="s">
        <v>120</v>
      </c>
      <c r="N561" s="2"/>
      <c r="O561" s="2"/>
      <c r="P561" s="2"/>
      <c r="Q561" s="2"/>
      <c r="R561" s="9">
        <v>346006</v>
      </c>
      <c r="S561" s="9">
        <v>346000</v>
      </c>
      <c r="T561" s="10" t="s">
        <v>3660</v>
      </c>
      <c r="U561" s="10"/>
      <c r="V561" s="9" t="s">
        <v>75</v>
      </c>
      <c r="W561" s="46">
        <v>42206</v>
      </c>
      <c r="X561" s="46">
        <v>42110</v>
      </c>
      <c r="Y561" s="9">
        <v>5610</v>
      </c>
    </row>
    <row r="562" spans="1:25" x14ac:dyDescent="0.25">
      <c r="A562" t="s">
        <v>2082</v>
      </c>
      <c r="B562" s="4" t="s">
        <v>3532</v>
      </c>
      <c r="D562" s="10" t="s">
        <v>3538</v>
      </c>
      <c r="E562" s="2"/>
      <c r="F562" s="2"/>
      <c r="G562" s="2"/>
      <c r="H562" s="2"/>
      <c r="I562" s="2"/>
      <c r="J562" s="2"/>
      <c r="K562" s="2"/>
      <c r="L562" s="2"/>
      <c r="M562" s="2" t="s">
        <v>120</v>
      </c>
      <c r="N562" s="2"/>
      <c r="O562" s="2"/>
      <c r="P562" s="2"/>
      <c r="Q562" s="2"/>
      <c r="R562" s="9">
        <v>346007</v>
      </c>
      <c r="S562" s="9">
        <v>346000</v>
      </c>
      <c r="T562" s="10" t="s">
        <v>3660</v>
      </c>
      <c r="U562" s="10"/>
      <c r="V562" s="9" t="s">
        <v>75</v>
      </c>
      <c r="W562" s="46">
        <v>42206</v>
      </c>
      <c r="X562" s="46">
        <v>42110</v>
      </c>
      <c r="Y562" s="9">
        <v>5620</v>
      </c>
    </row>
    <row r="563" spans="1:25" x14ac:dyDescent="0.25">
      <c r="A563" t="s">
        <v>2082</v>
      </c>
      <c r="B563" s="4" t="s">
        <v>3533</v>
      </c>
      <c r="D563" s="10" t="s">
        <v>3542</v>
      </c>
      <c r="E563" s="2"/>
      <c r="F563" s="2"/>
      <c r="G563" s="2"/>
      <c r="H563" s="2"/>
      <c r="I563" s="2"/>
      <c r="J563" s="2"/>
      <c r="K563" s="2"/>
      <c r="L563" s="2"/>
      <c r="M563" s="2" t="s">
        <v>120</v>
      </c>
      <c r="N563" s="2"/>
      <c r="O563" s="2"/>
      <c r="P563" s="2"/>
      <c r="Q563" s="2"/>
      <c r="R563" s="9">
        <v>346008</v>
      </c>
      <c r="S563" s="9">
        <v>346000</v>
      </c>
      <c r="T563" s="10" t="s">
        <v>3660</v>
      </c>
      <c r="U563" s="10"/>
      <c r="V563" s="9" t="s">
        <v>75</v>
      </c>
      <c r="W563" s="46">
        <v>42206</v>
      </c>
      <c r="X563" s="46">
        <v>42110</v>
      </c>
      <c r="Y563" s="9">
        <v>5630</v>
      </c>
    </row>
    <row r="564" spans="1:25" x14ac:dyDescent="0.25">
      <c r="A564" t="s">
        <v>2082</v>
      </c>
      <c r="B564" s="4" t="s">
        <v>3534</v>
      </c>
      <c r="D564" s="10" t="s">
        <v>3543</v>
      </c>
      <c r="E564" s="2"/>
      <c r="F564" s="2"/>
      <c r="G564" s="2"/>
      <c r="H564" s="2"/>
      <c r="I564" s="2"/>
      <c r="J564" s="2"/>
      <c r="K564" s="2"/>
      <c r="L564" s="2"/>
      <c r="M564" s="2" t="s">
        <v>120</v>
      </c>
      <c r="N564" s="2"/>
      <c r="O564" s="2"/>
      <c r="P564" s="2"/>
      <c r="Q564" s="2"/>
      <c r="R564" s="9">
        <v>346009</v>
      </c>
      <c r="S564" s="9">
        <v>346000</v>
      </c>
      <c r="T564" s="10" t="s">
        <v>3660</v>
      </c>
      <c r="U564" s="10"/>
      <c r="V564" s="9" t="s">
        <v>75</v>
      </c>
      <c r="W564" s="46">
        <v>42206</v>
      </c>
      <c r="X564" s="46">
        <v>42110</v>
      </c>
      <c r="Y564" s="9">
        <v>5640</v>
      </c>
    </row>
    <row r="565" spans="1:25" x14ac:dyDescent="0.25">
      <c r="A565"/>
      <c r="B565" s="2"/>
      <c r="D565" s="4"/>
      <c r="E565" s="2"/>
      <c r="F565" s="2"/>
      <c r="G565" s="2"/>
      <c r="H565" s="2"/>
      <c r="I565" s="2"/>
      <c r="J565" s="2"/>
      <c r="K565" s="2"/>
      <c r="L565" s="2"/>
      <c r="M565" s="2"/>
      <c r="N565" s="2"/>
      <c r="O565" s="2"/>
      <c r="P565" s="2"/>
      <c r="Q565" s="2"/>
    </row>
    <row r="566" spans="1:25" x14ac:dyDescent="0.25">
      <c r="A566"/>
      <c r="B566" s="2"/>
      <c r="D566" s="4"/>
      <c r="E566" s="2"/>
      <c r="F566" s="2"/>
      <c r="G566" s="2"/>
      <c r="H566" s="2"/>
      <c r="I566" s="2"/>
      <c r="J566" s="2"/>
      <c r="K566" s="2"/>
      <c r="L566" s="2"/>
      <c r="M566" s="2"/>
      <c r="N566" s="2"/>
      <c r="O566" s="2"/>
      <c r="P566" s="2"/>
      <c r="Q566" s="2"/>
    </row>
    <row r="567" spans="1:25" x14ac:dyDescent="0.25">
      <c r="A567"/>
      <c r="E567" s="2"/>
      <c r="F567" s="2"/>
      <c r="G567" s="2"/>
      <c r="H567" s="2"/>
      <c r="I567" s="2"/>
      <c r="J567" s="2"/>
      <c r="K567" s="2"/>
      <c r="L567" s="2"/>
      <c r="M567" s="2"/>
      <c r="N567" s="2"/>
      <c r="O567" s="2"/>
      <c r="P567" s="2"/>
      <c r="Q567" s="2"/>
    </row>
    <row r="568" spans="1:25" x14ac:dyDescent="0.25">
      <c r="A568"/>
      <c r="E568" s="2"/>
      <c r="F568" s="2"/>
      <c r="G568" s="2"/>
      <c r="H568" s="2"/>
      <c r="I568" s="2"/>
      <c r="J568" s="2"/>
      <c r="K568" s="2"/>
      <c r="L568" s="2"/>
      <c r="M568" s="2"/>
      <c r="N568" s="2"/>
      <c r="O568" s="2"/>
      <c r="P568" s="2"/>
      <c r="Q568" s="2"/>
    </row>
  </sheetData>
  <autoFilter ref="A1:Y564">
    <sortState ref="A2:Y564">
      <sortCondition ref="Y2:Y564"/>
    </sortState>
  </autoFilter>
  <sortState ref="E173:K223">
    <sortCondition ref="E173:E223"/>
  </sortState>
  <conditionalFormatting sqref="A185">
    <cfRule type="duplicateValues" dxfId="58" priority="16" stopIfTrue="1"/>
  </conditionalFormatting>
  <conditionalFormatting sqref="A186">
    <cfRule type="duplicateValues" dxfId="57" priority="15" stopIfTrue="1"/>
  </conditionalFormatting>
  <conditionalFormatting sqref="A207">
    <cfRule type="duplicateValues" dxfId="56" priority="8" stopIfTrue="1"/>
  </conditionalFormatting>
  <conditionalFormatting sqref="A208">
    <cfRule type="duplicateValues" dxfId="55" priority="7" stopIfTrue="1"/>
  </conditionalFormatting>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B367"/>
  <sheetViews>
    <sheetView workbookViewId="0">
      <pane xSplit="1" ySplit="1" topLeftCell="B363" activePane="bottomRight" state="frozen"/>
      <selection pane="topRight" activeCell="B1" sqref="B1"/>
      <selection pane="bottomLeft" activeCell="A2" sqref="A2"/>
      <selection pane="bottomRight" activeCell="A367" sqref="A367"/>
    </sheetView>
  </sheetViews>
  <sheetFormatPr defaultColWidth="11.44140625" defaultRowHeight="13.2" x14ac:dyDescent="0.25"/>
  <cols>
    <col min="1" max="1" width="29.44140625" style="2" customWidth="1"/>
    <col min="2" max="2" width="66.44140625" style="4" customWidth="1"/>
    <col min="3" max="3" width="17.44140625" style="2" bestFit="1" customWidth="1"/>
    <col min="4" max="4" width="11.44140625" style="2" bestFit="1" customWidth="1"/>
    <col min="5" max="5" width="23" style="4" customWidth="1"/>
    <col min="6" max="8" width="23.44140625" style="2" customWidth="1"/>
    <col min="9" max="10" width="33.44140625" style="2" customWidth="1"/>
    <col min="11" max="11" width="29.6640625" style="2" bestFit="1" customWidth="1"/>
    <col min="12" max="12" width="29.6640625" style="2" customWidth="1"/>
    <col min="13" max="13" width="11.44140625" style="2"/>
    <col min="14" max="14" width="5.44140625" style="2" bestFit="1" customWidth="1"/>
    <col min="15" max="15" width="5.6640625" style="2" customWidth="1"/>
    <col min="16" max="16" width="5.44140625" style="2" bestFit="1" customWidth="1"/>
    <col min="17" max="17" width="6" style="2" bestFit="1" customWidth="1"/>
    <col min="18" max="18" width="5.6640625" style="2" bestFit="1" customWidth="1"/>
    <col min="19" max="19" width="6.44140625" style="2" bestFit="1" customWidth="1"/>
    <col min="20" max="22" width="6.44140625" style="2" customWidth="1"/>
    <col min="23" max="23" width="64.6640625" style="4" customWidth="1"/>
    <col min="24" max="24" width="18.44140625" style="2" bestFit="1" customWidth="1"/>
    <col min="25" max="25" width="17" style="2" bestFit="1" customWidth="1"/>
    <col min="26" max="26" width="32" style="46" bestFit="1" customWidth="1"/>
    <col min="27" max="27" width="14.109375" style="46" bestFit="1" customWidth="1"/>
    <col min="28" max="28" width="7" style="2" bestFit="1" customWidth="1"/>
    <col min="29" max="16384" width="11.44140625" style="2"/>
  </cols>
  <sheetData>
    <row r="1" spans="1:28" s="1" customFormat="1" x14ac:dyDescent="0.25">
      <c r="A1" s="1" t="s">
        <v>15</v>
      </c>
      <c r="B1" s="3" t="s">
        <v>16</v>
      </c>
      <c r="C1" s="1" t="s">
        <v>18</v>
      </c>
      <c r="D1" s="1" t="s">
        <v>30</v>
      </c>
      <c r="E1" s="3" t="s">
        <v>31</v>
      </c>
      <c r="F1" s="1" t="s">
        <v>32</v>
      </c>
      <c r="G1" s="1" t="s">
        <v>41</v>
      </c>
      <c r="H1" s="1" t="s">
        <v>3544</v>
      </c>
      <c r="I1" s="1" t="s">
        <v>43</v>
      </c>
      <c r="J1" s="1" t="s">
        <v>2287</v>
      </c>
      <c r="K1" s="1" t="s">
        <v>45</v>
      </c>
      <c r="L1" s="1" t="s">
        <v>54</v>
      </c>
      <c r="M1" s="1" t="s">
        <v>55</v>
      </c>
      <c r="N1" s="1" t="s">
        <v>57</v>
      </c>
      <c r="O1" s="1" t="s">
        <v>59</v>
      </c>
      <c r="P1" s="1" t="s">
        <v>61</v>
      </c>
      <c r="Q1" s="1" t="s">
        <v>63</v>
      </c>
      <c r="R1" s="1" t="s">
        <v>65</v>
      </c>
      <c r="S1" s="1" t="s">
        <v>67</v>
      </c>
      <c r="T1" s="34" t="s">
        <v>1276</v>
      </c>
      <c r="U1" s="34" t="s">
        <v>1277</v>
      </c>
      <c r="V1" s="34" t="s">
        <v>2074</v>
      </c>
      <c r="W1" s="3" t="s">
        <v>69</v>
      </c>
      <c r="X1" s="1" t="s">
        <v>71</v>
      </c>
      <c r="Y1" s="1" t="s">
        <v>73</v>
      </c>
      <c r="Z1" s="47" t="s">
        <v>83</v>
      </c>
      <c r="AA1" s="47" t="s">
        <v>85</v>
      </c>
      <c r="AB1" s="1" t="s">
        <v>87</v>
      </c>
    </row>
    <row r="2" spans="1:28" ht="39.6" x14ac:dyDescent="0.25">
      <c r="A2" s="28" t="s">
        <v>1598</v>
      </c>
      <c r="B2" s="28" t="s">
        <v>1599</v>
      </c>
      <c r="C2" s="27" t="s">
        <v>28</v>
      </c>
      <c r="D2" s="27">
        <v>14.2</v>
      </c>
      <c r="E2" s="28" t="s">
        <v>1600</v>
      </c>
      <c r="F2" s="27"/>
      <c r="G2" s="27"/>
      <c r="H2" s="27"/>
      <c r="I2" s="27"/>
      <c r="J2" s="27" t="s">
        <v>46</v>
      </c>
      <c r="K2" s="27"/>
      <c r="L2" s="27"/>
      <c r="M2" s="27">
        <v>100031</v>
      </c>
      <c r="N2" s="27" t="s">
        <v>120</v>
      </c>
      <c r="O2" s="27" t="s">
        <v>120</v>
      </c>
      <c r="P2" s="27" t="s">
        <v>120</v>
      </c>
      <c r="Q2" s="27" t="s">
        <v>120</v>
      </c>
      <c r="R2" s="27" t="s">
        <v>120</v>
      </c>
      <c r="S2" s="27" t="s">
        <v>120</v>
      </c>
      <c r="T2" s="27"/>
      <c r="U2" s="27"/>
      <c r="V2" s="27"/>
      <c r="W2" s="4" t="s">
        <v>1601</v>
      </c>
      <c r="Y2" s="2" t="s">
        <v>79</v>
      </c>
      <c r="Z2" s="46">
        <v>41019</v>
      </c>
      <c r="AA2" s="46">
        <v>41019</v>
      </c>
      <c r="AB2" s="2">
        <v>38</v>
      </c>
    </row>
    <row r="3" spans="1:28" ht="26.4" x14ac:dyDescent="0.25">
      <c r="A3" s="27" t="s">
        <v>1602</v>
      </c>
      <c r="B3" s="28" t="s">
        <v>1603</v>
      </c>
      <c r="C3" s="27" t="s">
        <v>19</v>
      </c>
      <c r="D3" s="27">
        <v>500</v>
      </c>
      <c r="E3" s="28" t="s">
        <v>354</v>
      </c>
      <c r="F3" s="27"/>
      <c r="G3" s="27"/>
      <c r="H3" s="27"/>
      <c r="I3" s="27"/>
      <c r="J3" s="27" t="s">
        <v>47</v>
      </c>
      <c r="K3" s="27"/>
      <c r="L3" s="27"/>
      <c r="M3" s="27">
        <v>100013</v>
      </c>
      <c r="N3" s="27" t="s">
        <v>120</v>
      </c>
      <c r="O3" s="27" t="s">
        <v>120</v>
      </c>
      <c r="P3" s="27" t="s">
        <v>120</v>
      </c>
      <c r="Q3" s="27" t="s">
        <v>120</v>
      </c>
      <c r="R3" s="27" t="s">
        <v>120</v>
      </c>
      <c r="S3" s="27" t="s">
        <v>120</v>
      </c>
      <c r="T3" s="27"/>
      <c r="U3" s="27"/>
      <c r="V3" s="27"/>
      <c r="W3" s="4" t="s">
        <v>1604</v>
      </c>
      <c r="Y3" s="2" t="s">
        <v>79</v>
      </c>
      <c r="Z3" s="46">
        <v>41019</v>
      </c>
      <c r="AA3" s="46">
        <v>41019</v>
      </c>
      <c r="AB3" s="2">
        <v>18</v>
      </c>
    </row>
    <row r="4" spans="1:28" ht="39.6" x14ac:dyDescent="0.25">
      <c r="A4" s="27" t="s">
        <v>1605</v>
      </c>
      <c r="B4" s="28" t="s">
        <v>1606</v>
      </c>
      <c r="C4" s="27" t="s">
        <v>19</v>
      </c>
      <c r="D4" s="27">
        <v>25</v>
      </c>
      <c r="E4" s="28" t="s">
        <v>1607</v>
      </c>
      <c r="F4" s="27"/>
      <c r="G4" s="27"/>
      <c r="H4" s="27"/>
      <c r="I4" s="27"/>
      <c r="J4" s="27" t="s">
        <v>48</v>
      </c>
      <c r="K4" s="27"/>
      <c r="L4" s="27"/>
      <c r="M4" s="27">
        <v>100064</v>
      </c>
      <c r="N4" s="27" t="s">
        <v>120</v>
      </c>
      <c r="O4" s="27" t="s">
        <v>120</v>
      </c>
      <c r="P4" s="27" t="s">
        <v>120</v>
      </c>
      <c r="Q4" s="27" t="s">
        <v>120</v>
      </c>
      <c r="R4" s="27" t="s">
        <v>120</v>
      </c>
      <c r="S4" s="27" t="s">
        <v>120</v>
      </c>
      <c r="T4" s="27"/>
      <c r="U4" s="27"/>
      <c r="V4" s="27"/>
      <c r="W4" s="4" t="s">
        <v>1608</v>
      </c>
      <c r="Y4" s="2" t="s">
        <v>79</v>
      </c>
      <c r="Z4" s="46">
        <v>41019</v>
      </c>
      <c r="AA4" s="46">
        <v>41019</v>
      </c>
      <c r="AB4" s="2">
        <v>79</v>
      </c>
    </row>
    <row r="5" spans="1:28" ht="39.6" x14ac:dyDescent="0.25">
      <c r="A5" s="27" t="s">
        <v>1609</v>
      </c>
      <c r="B5" s="28" t="s">
        <v>1610</v>
      </c>
      <c r="C5" s="27" t="s">
        <v>21</v>
      </c>
      <c r="D5" s="27">
        <v>10</v>
      </c>
      <c r="E5" s="28"/>
      <c r="F5" s="27" t="s">
        <v>37</v>
      </c>
      <c r="G5" s="27"/>
      <c r="H5" s="27"/>
      <c r="I5" s="27"/>
      <c r="J5" s="27" t="s">
        <v>49</v>
      </c>
      <c r="K5" s="27"/>
      <c r="L5" s="27"/>
      <c r="M5" s="27">
        <v>100085</v>
      </c>
      <c r="N5" s="27" t="s">
        <v>120</v>
      </c>
      <c r="O5" s="27" t="s">
        <v>120</v>
      </c>
      <c r="P5" s="27" t="s">
        <v>120</v>
      </c>
      <c r="Q5" s="27" t="s">
        <v>120</v>
      </c>
      <c r="R5" s="27" t="s">
        <v>120</v>
      </c>
      <c r="S5" s="27" t="s">
        <v>120</v>
      </c>
      <c r="T5" s="27"/>
      <c r="U5" s="27"/>
      <c r="V5" s="27"/>
      <c r="W5" s="4" t="s">
        <v>1611</v>
      </c>
      <c r="Y5" s="2" t="s">
        <v>79</v>
      </c>
      <c r="Z5" s="46">
        <v>41019</v>
      </c>
      <c r="AA5" s="46">
        <v>41019</v>
      </c>
      <c r="AB5" s="2">
        <v>102</v>
      </c>
    </row>
    <row r="6" spans="1:28" ht="26.4" x14ac:dyDescent="0.25">
      <c r="A6" s="27" t="s">
        <v>1612</v>
      </c>
      <c r="B6" s="28" t="s">
        <v>1613</v>
      </c>
      <c r="C6" s="27" t="s">
        <v>23</v>
      </c>
      <c r="D6" s="27">
        <v>1024</v>
      </c>
      <c r="E6" s="28"/>
      <c r="F6" s="27" t="s">
        <v>37</v>
      </c>
      <c r="G6" s="27"/>
      <c r="H6" s="27"/>
      <c r="I6" s="27"/>
      <c r="J6" s="27" t="s">
        <v>53</v>
      </c>
      <c r="K6" s="27"/>
      <c r="L6" s="27"/>
      <c r="M6" s="27">
        <v>100379</v>
      </c>
      <c r="N6" s="27" t="s">
        <v>120</v>
      </c>
      <c r="O6" s="27" t="s">
        <v>120</v>
      </c>
      <c r="P6" s="27" t="s">
        <v>120</v>
      </c>
      <c r="Q6" s="27"/>
      <c r="R6" s="27" t="s">
        <v>120</v>
      </c>
      <c r="S6" s="27"/>
      <c r="T6" s="27"/>
      <c r="U6" s="27"/>
      <c r="V6" s="27"/>
      <c r="W6" s="4" t="s">
        <v>1614</v>
      </c>
      <c r="Y6" s="2" t="s">
        <v>79</v>
      </c>
      <c r="Z6" s="46">
        <v>41019</v>
      </c>
      <c r="AA6" s="46">
        <v>41019</v>
      </c>
      <c r="AB6" s="2">
        <v>414</v>
      </c>
    </row>
    <row r="7" spans="1:28" ht="26.4" x14ac:dyDescent="0.25">
      <c r="A7" s="27" t="s">
        <v>446</v>
      </c>
      <c r="B7" s="28" t="s">
        <v>1615</v>
      </c>
      <c r="C7" s="27" t="s">
        <v>21</v>
      </c>
      <c r="D7" s="27">
        <v>50</v>
      </c>
      <c r="E7" s="28"/>
      <c r="F7" s="27" t="s">
        <v>37</v>
      </c>
      <c r="G7" s="27"/>
      <c r="H7" s="27"/>
      <c r="I7" s="27"/>
      <c r="J7" s="27" t="s">
        <v>50</v>
      </c>
      <c r="K7" s="27"/>
      <c r="L7" s="27"/>
      <c r="M7" s="27">
        <v>100099</v>
      </c>
      <c r="N7" s="27" t="s">
        <v>120</v>
      </c>
      <c r="O7" s="27" t="s">
        <v>120</v>
      </c>
      <c r="P7" s="27" t="s">
        <v>120</v>
      </c>
      <c r="Q7" s="27" t="s">
        <v>120</v>
      </c>
      <c r="R7" s="27" t="s">
        <v>120</v>
      </c>
      <c r="S7" s="27" t="s">
        <v>120</v>
      </c>
      <c r="T7" s="27"/>
      <c r="U7" s="27"/>
      <c r="V7" s="27"/>
      <c r="W7" s="4" t="s">
        <v>1616</v>
      </c>
      <c r="Y7" s="2" t="s">
        <v>79</v>
      </c>
      <c r="Z7" s="46">
        <v>41019</v>
      </c>
      <c r="AA7" s="46">
        <v>41019</v>
      </c>
      <c r="AB7" s="2">
        <v>118</v>
      </c>
    </row>
    <row r="8" spans="1:28" ht="26.4" x14ac:dyDescent="0.25">
      <c r="A8" s="27" t="s">
        <v>138</v>
      </c>
      <c r="B8" s="28" t="s">
        <v>1617</v>
      </c>
      <c r="C8" s="27" t="s">
        <v>28</v>
      </c>
      <c r="D8" s="27">
        <v>14.2</v>
      </c>
      <c r="E8" s="28"/>
      <c r="F8" s="27"/>
      <c r="G8" s="27"/>
      <c r="H8" s="27"/>
      <c r="I8" s="27"/>
      <c r="J8" s="27" t="s">
        <v>51</v>
      </c>
      <c r="K8" s="27"/>
      <c r="L8" s="27"/>
      <c r="M8" s="27">
        <v>100253</v>
      </c>
      <c r="N8" s="27"/>
      <c r="O8" s="27"/>
      <c r="P8" s="27" t="s">
        <v>120</v>
      </c>
      <c r="Q8" s="27"/>
      <c r="R8" s="27"/>
      <c r="S8" s="27"/>
      <c r="T8" s="27"/>
      <c r="U8" s="27"/>
      <c r="V8" s="27"/>
      <c r="W8" s="4" t="s">
        <v>1618</v>
      </c>
      <c r="Y8" s="2" t="s">
        <v>79</v>
      </c>
      <c r="Z8" s="46">
        <v>41019</v>
      </c>
      <c r="AA8" s="46">
        <v>41019</v>
      </c>
      <c r="AB8" s="2">
        <v>285</v>
      </c>
    </row>
    <row r="9" spans="1:28" ht="26.4" x14ac:dyDescent="0.25">
      <c r="A9" s="27" t="s">
        <v>139</v>
      </c>
      <c r="B9" s="28" t="s">
        <v>1619</v>
      </c>
      <c r="C9" s="27" t="s">
        <v>28</v>
      </c>
      <c r="D9" s="27">
        <v>14.2</v>
      </c>
      <c r="E9" s="28"/>
      <c r="F9" s="27"/>
      <c r="G9" s="27"/>
      <c r="H9" s="27"/>
      <c r="I9" s="27"/>
      <c r="J9" s="27" t="s">
        <v>51</v>
      </c>
      <c r="K9" s="27"/>
      <c r="L9" s="27"/>
      <c r="M9" s="27">
        <v>100254</v>
      </c>
      <c r="N9" s="27"/>
      <c r="O9" s="27"/>
      <c r="P9" s="27" t="s">
        <v>120</v>
      </c>
      <c r="Q9" s="27"/>
      <c r="R9" s="27"/>
      <c r="S9" s="27"/>
      <c r="T9" s="27"/>
      <c r="U9" s="27"/>
      <c r="V9" s="27"/>
      <c r="W9" s="4" t="s">
        <v>1620</v>
      </c>
      <c r="Y9" s="2" t="s">
        <v>79</v>
      </c>
      <c r="Z9" s="46">
        <v>41019</v>
      </c>
      <c r="AA9" s="46">
        <v>41019</v>
      </c>
      <c r="AB9" s="2">
        <v>286</v>
      </c>
    </row>
    <row r="10" spans="1:28" x14ac:dyDescent="0.25">
      <c r="A10" s="27" t="s">
        <v>1621</v>
      </c>
      <c r="B10" s="28" t="s">
        <v>1622</v>
      </c>
      <c r="C10" s="27" t="s">
        <v>23</v>
      </c>
      <c r="D10" s="27">
        <v>1024</v>
      </c>
      <c r="E10" s="28"/>
      <c r="F10" s="27" t="s">
        <v>37</v>
      </c>
      <c r="G10" s="27"/>
      <c r="H10" s="27"/>
      <c r="I10" s="27"/>
      <c r="J10" s="27" t="s">
        <v>53</v>
      </c>
      <c r="K10" s="27"/>
      <c r="L10" s="27"/>
      <c r="M10" s="27">
        <v>100363</v>
      </c>
      <c r="N10" s="27" t="s">
        <v>120</v>
      </c>
      <c r="O10" s="27" t="s">
        <v>120</v>
      </c>
      <c r="P10" s="27" t="s">
        <v>120</v>
      </c>
      <c r="Q10" s="27"/>
      <c r="R10" s="27" t="s">
        <v>120</v>
      </c>
      <c r="S10" s="27" t="s">
        <v>120</v>
      </c>
      <c r="T10" s="27"/>
      <c r="U10" s="27"/>
      <c r="V10" s="27"/>
      <c r="W10" s="4" t="s">
        <v>1623</v>
      </c>
      <c r="Y10" s="2" t="s">
        <v>79</v>
      </c>
      <c r="Z10" s="46">
        <v>41019</v>
      </c>
      <c r="AA10" s="46">
        <v>41019</v>
      </c>
      <c r="AB10" s="2">
        <v>398</v>
      </c>
    </row>
    <row r="11" spans="1:28" ht="26.4" x14ac:dyDescent="0.25">
      <c r="A11" s="27" t="s">
        <v>1624</v>
      </c>
      <c r="B11" s="28" t="s">
        <v>1625</v>
      </c>
      <c r="C11" s="27" t="s">
        <v>28</v>
      </c>
      <c r="D11" s="27">
        <v>14.2</v>
      </c>
      <c r="E11" s="28"/>
      <c r="F11" s="27"/>
      <c r="G11" s="27"/>
      <c r="H11" s="27"/>
      <c r="I11" s="27"/>
      <c r="J11" s="27" t="s">
        <v>1626</v>
      </c>
      <c r="K11" s="27"/>
      <c r="L11" s="27"/>
      <c r="M11" s="27">
        <v>100408</v>
      </c>
      <c r="N11" s="27" t="s">
        <v>120</v>
      </c>
      <c r="O11" s="27" t="s">
        <v>120</v>
      </c>
      <c r="P11" s="27"/>
      <c r="Q11" s="27"/>
      <c r="R11" s="27" t="s">
        <v>120</v>
      </c>
      <c r="S11" s="27" t="s">
        <v>120</v>
      </c>
      <c r="T11" s="27"/>
      <c r="U11" s="27"/>
      <c r="V11" s="27"/>
      <c r="W11" s="4" t="s">
        <v>680</v>
      </c>
      <c r="Y11" s="2" t="s">
        <v>79</v>
      </c>
      <c r="Z11" s="46">
        <v>41019</v>
      </c>
      <c r="AA11" s="46">
        <v>41019</v>
      </c>
      <c r="AB11" s="2">
        <v>445</v>
      </c>
    </row>
    <row r="12" spans="1:28" ht="39.6" x14ac:dyDescent="0.25">
      <c r="A12" s="27" t="s">
        <v>1627</v>
      </c>
      <c r="B12" s="28" t="s">
        <v>1628</v>
      </c>
      <c r="C12" s="27" t="s">
        <v>19</v>
      </c>
      <c r="D12" s="27">
        <v>50</v>
      </c>
      <c r="E12" s="28"/>
      <c r="F12" s="27"/>
      <c r="G12" s="27"/>
      <c r="H12" s="27"/>
      <c r="I12" s="27"/>
      <c r="J12" s="27" t="s">
        <v>1626</v>
      </c>
      <c r="K12" s="27"/>
      <c r="L12" s="27"/>
      <c r="M12" s="27">
        <v>100409</v>
      </c>
      <c r="N12" s="27" t="s">
        <v>120</v>
      </c>
      <c r="O12" s="27" t="s">
        <v>120</v>
      </c>
      <c r="P12" s="27"/>
      <c r="Q12" s="27"/>
      <c r="R12" s="27" t="s">
        <v>120</v>
      </c>
      <c r="S12" s="27" t="s">
        <v>120</v>
      </c>
      <c r="T12" s="27"/>
      <c r="U12" s="27"/>
      <c r="V12" s="27"/>
      <c r="W12" s="4" t="s">
        <v>1629</v>
      </c>
      <c r="Y12" s="2" t="s">
        <v>79</v>
      </c>
      <c r="Z12" s="46">
        <v>41019</v>
      </c>
      <c r="AA12" s="46">
        <v>41019</v>
      </c>
      <c r="AB12" s="2">
        <v>446</v>
      </c>
    </row>
    <row r="13" spans="1:28" ht="52.8" x14ac:dyDescent="0.25">
      <c r="A13" s="27" t="s">
        <v>1630</v>
      </c>
      <c r="B13" s="28" t="s">
        <v>1631</v>
      </c>
      <c r="C13" s="27" t="s">
        <v>19</v>
      </c>
      <c r="D13" s="27">
        <v>25</v>
      </c>
      <c r="E13" s="28"/>
      <c r="F13" s="27"/>
      <c r="G13" s="27"/>
      <c r="H13" s="27"/>
      <c r="I13" s="27"/>
      <c r="J13" s="27" t="s">
        <v>1626</v>
      </c>
      <c r="K13" s="27"/>
      <c r="L13" s="27"/>
      <c r="M13" s="27">
        <v>100410</v>
      </c>
      <c r="N13" s="27" t="s">
        <v>120</v>
      </c>
      <c r="O13" s="27" t="s">
        <v>120</v>
      </c>
      <c r="P13" s="27"/>
      <c r="Q13" s="27"/>
      <c r="R13" s="27" t="s">
        <v>120</v>
      </c>
      <c r="S13" s="27" t="s">
        <v>120</v>
      </c>
      <c r="T13" s="27"/>
      <c r="U13" s="27"/>
      <c r="V13" s="27"/>
      <c r="W13" s="4" t="s">
        <v>1629</v>
      </c>
      <c r="Y13" s="2" t="s">
        <v>79</v>
      </c>
      <c r="Z13" s="46">
        <v>41019</v>
      </c>
      <c r="AA13" s="46">
        <v>41019</v>
      </c>
      <c r="AB13" s="2">
        <v>447</v>
      </c>
    </row>
    <row r="14" spans="1:28" ht="66" x14ac:dyDescent="0.25">
      <c r="A14" s="27" t="s">
        <v>1632</v>
      </c>
      <c r="B14" s="28" t="s">
        <v>1633</v>
      </c>
      <c r="C14" s="27" t="s">
        <v>19</v>
      </c>
      <c r="D14" s="27">
        <v>25</v>
      </c>
      <c r="E14" s="28"/>
      <c r="F14" s="27"/>
      <c r="G14" s="27"/>
      <c r="H14" s="27"/>
      <c r="I14" s="27"/>
      <c r="J14" s="27" t="s">
        <v>1626</v>
      </c>
      <c r="K14" s="27"/>
      <c r="L14" s="27"/>
      <c r="M14" s="27">
        <v>100411</v>
      </c>
      <c r="N14" s="27" t="s">
        <v>120</v>
      </c>
      <c r="O14" s="27" t="s">
        <v>120</v>
      </c>
      <c r="P14" s="27"/>
      <c r="Q14" s="27"/>
      <c r="R14" s="27" t="s">
        <v>120</v>
      </c>
      <c r="S14" s="27" t="s">
        <v>120</v>
      </c>
      <c r="T14" s="27"/>
      <c r="U14" s="27"/>
      <c r="V14" s="27"/>
      <c r="W14" s="4" t="s">
        <v>1629</v>
      </c>
      <c r="Y14" s="2" t="s">
        <v>79</v>
      </c>
      <c r="Z14" s="46">
        <v>41019</v>
      </c>
      <c r="AA14" s="46">
        <v>41019</v>
      </c>
      <c r="AB14" s="2">
        <v>448</v>
      </c>
    </row>
    <row r="15" spans="1:28" ht="26.4" x14ac:dyDescent="0.25">
      <c r="A15" s="27" t="s">
        <v>1634</v>
      </c>
      <c r="B15" s="28" t="s">
        <v>1635</v>
      </c>
      <c r="C15" s="27" t="s">
        <v>21</v>
      </c>
      <c r="D15" s="27">
        <v>25</v>
      </c>
      <c r="E15" s="28"/>
      <c r="F15" s="27" t="s">
        <v>39</v>
      </c>
      <c r="G15" s="27"/>
      <c r="H15" s="27"/>
      <c r="I15" s="27"/>
      <c r="J15" s="27" t="s">
        <v>1626</v>
      </c>
      <c r="K15" s="27"/>
      <c r="L15" s="27"/>
      <c r="M15" s="27">
        <v>100412</v>
      </c>
      <c r="N15" s="27" t="s">
        <v>120</v>
      </c>
      <c r="O15" s="27" t="s">
        <v>120</v>
      </c>
      <c r="P15" s="27"/>
      <c r="Q15" s="27"/>
      <c r="R15" s="27" t="s">
        <v>120</v>
      </c>
      <c r="S15" s="27" t="s">
        <v>120</v>
      </c>
      <c r="T15" s="27"/>
      <c r="U15" s="27"/>
      <c r="V15" s="27"/>
      <c r="W15" s="4" t="s">
        <v>1629</v>
      </c>
      <c r="Y15" s="2" t="s">
        <v>79</v>
      </c>
      <c r="Z15" s="46">
        <v>41019</v>
      </c>
      <c r="AA15" s="46">
        <v>41019</v>
      </c>
      <c r="AB15" s="2">
        <v>449</v>
      </c>
    </row>
    <row r="16" spans="1:28" ht="26.4" x14ac:dyDescent="0.25">
      <c r="A16" s="27" t="s">
        <v>1636</v>
      </c>
      <c r="B16" s="28" t="s">
        <v>1637</v>
      </c>
      <c r="C16" s="27" t="s">
        <v>23</v>
      </c>
      <c r="D16" s="27">
        <v>1024</v>
      </c>
      <c r="E16" s="28"/>
      <c r="F16" s="27" t="s">
        <v>37</v>
      </c>
      <c r="G16" s="27"/>
      <c r="H16" s="27"/>
      <c r="I16" s="27"/>
      <c r="J16" s="27" t="s">
        <v>1626</v>
      </c>
      <c r="K16" s="27"/>
      <c r="L16" s="27"/>
      <c r="M16" s="27">
        <v>100413</v>
      </c>
      <c r="N16" s="27" t="s">
        <v>120</v>
      </c>
      <c r="O16" s="27" t="s">
        <v>120</v>
      </c>
      <c r="P16" s="27"/>
      <c r="Q16" s="27"/>
      <c r="R16" s="27" t="s">
        <v>120</v>
      </c>
      <c r="S16" s="27" t="s">
        <v>120</v>
      </c>
      <c r="T16" s="27"/>
      <c r="U16" s="27"/>
      <c r="V16" s="27"/>
      <c r="W16" s="4" t="s">
        <v>1629</v>
      </c>
      <c r="Y16" s="2" t="s">
        <v>79</v>
      </c>
      <c r="Z16" s="46">
        <v>41019</v>
      </c>
      <c r="AA16" s="46">
        <v>41019</v>
      </c>
      <c r="AB16" s="2">
        <v>450</v>
      </c>
    </row>
    <row r="17" spans="1:28" ht="26.4" x14ac:dyDescent="0.25">
      <c r="A17" s="27" t="s">
        <v>1638</v>
      </c>
      <c r="B17" s="28" t="s">
        <v>1639</v>
      </c>
      <c r="C17" s="27" t="s">
        <v>19</v>
      </c>
      <c r="D17" s="27">
        <v>1024</v>
      </c>
      <c r="E17" s="28"/>
      <c r="F17" s="27"/>
      <c r="G17" s="27"/>
      <c r="H17" s="27"/>
      <c r="I17" s="27"/>
      <c r="J17" s="27" t="s">
        <v>1626</v>
      </c>
      <c r="K17" s="27"/>
      <c r="L17" s="27"/>
      <c r="M17" s="27">
        <v>100414</v>
      </c>
      <c r="N17" s="27" t="s">
        <v>120</v>
      </c>
      <c r="O17" s="27" t="s">
        <v>120</v>
      </c>
      <c r="P17" s="27"/>
      <c r="Q17" s="27"/>
      <c r="R17" s="27" t="s">
        <v>120</v>
      </c>
      <c r="S17" s="27" t="s">
        <v>120</v>
      </c>
      <c r="T17" s="27"/>
      <c r="U17" s="27"/>
      <c r="V17" s="27"/>
      <c r="W17" s="4" t="s">
        <v>1629</v>
      </c>
      <c r="Y17" s="2" t="s">
        <v>79</v>
      </c>
      <c r="Z17" s="46">
        <v>41019</v>
      </c>
      <c r="AA17" s="46">
        <v>41019</v>
      </c>
      <c r="AB17" s="2">
        <v>451</v>
      </c>
    </row>
    <row r="18" spans="1:28" ht="26.4" x14ac:dyDescent="0.25">
      <c r="A18" s="27" t="s">
        <v>1640</v>
      </c>
      <c r="B18" s="28" t="s">
        <v>1625</v>
      </c>
      <c r="C18" s="27" t="s">
        <v>28</v>
      </c>
      <c r="D18" s="27">
        <v>14.2</v>
      </c>
      <c r="E18" s="28"/>
      <c r="F18" s="27"/>
      <c r="G18" s="27"/>
      <c r="H18" s="27"/>
      <c r="I18" s="27"/>
      <c r="J18" s="27" t="s">
        <v>1626</v>
      </c>
      <c r="K18" s="27"/>
      <c r="L18" s="27"/>
      <c r="M18" s="27">
        <v>100415</v>
      </c>
      <c r="N18" s="27" t="s">
        <v>120</v>
      </c>
      <c r="O18" s="27" t="s">
        <v>120</v>
      </c>
      <c r="P18" s="27"/>
      <c r="Q18" s="27"/>
      <c r="R18" s="27" t="s">
        <v>120</v>
      </c>
      <c r="S18" s="27" t="s">
        <v>120</v>
      </c>
      <c r="T18" s="27"/>
      <c r="U18" s="27"/>
      <c r="V18" s="27"/>
      <c r="W18" s="4" t="s">
        <v>1629</v>
      </c>
      <c r="Y18" s="2" t="s">
        <v>79</v>
      </c>
      <c r="Z18" s="46">
        <v>41019</v>
      </c>
      <c r="AA18" s="46">
        <v>41019</v>
      </c>
      <c r="AB18" s="2">
        <v>452</v>
      </c>
    </row>
    <row r="19" spans="1:28" ht="39.6" x14ac:dyDescent="0.25">
      <c r="A19" s="27" t="s">
        <v>1641</v>
      </c>
      <c r="B19" s="28" t="s">
        <v>1628</v>
      </c>
      <c r="C19" s="27" t="s">
        <v>19</v>
      </c>
      <c r="D19" s="27">
        <v>50</v>
      </c>
      <c r="E19" s="28"/>
      <c r="F19" s="27"/>
      <c r="G19" s="27"/>
      <c r="H19" s="27"/>
      <c r="I19" s="27"/>
      <c r="J19" s="27" t="s">
        <v>1626</v>
      </c>
      <c r="K19" s="27"/>
      <c r="L19" s="27"/>
      <c r="M19" s="27">
        <v>100416</v>
      </c>
      <c r="N19" s="27" t="s">
        <v>120</v>
      </c>
      <c r="O19" s="27" t="s">
        <v>120</v>
      </c>
      <c r="P19" s="27"/>
      <c r="Q19" s="27"/>
      <c r="R19" s="27" t="s">
        <v>120</v>
      </c>
      <c r="S19" s="27" t="s">
        <v>120</v>
      </c>
      <c r="T19" s="27"/>
      <c r="U19" s="27"/>
      <c r="V19" s="27"/>
      <c r="W19" s="4" t="s">
        <v>1629</v>
      </c>
      <c r="Y19" s="2" t="s">
        <v>79</v>
      </c>
      <c r="Z19" s="46">
        <v>41019</v>
      </c>
      <c r="AA19" s="46">
        <v>41019</v>
      </c>
      <c r="AB19" s="2">
        <v>453</v>
      </c>
    </row>
    <row r="20" spans="1:28" ht="52.8" x14ac:dyDescent="0.25">
      <c r="A20" s="27" t="s">
        <v>1642</v>
      </c>
      <c r="B20" s="28" t="s">
        <v>1631</v>
      </c>
      <c r="C20" s="27" t="s">
        <v>19</v>
      </c>
      <c r="D20" s="27">
        <v>25</v>
      </c>
      <c r="E20" s="28"/>
      <c r="F20" s="27"/>
      <c r="G20" s="27"/>
      <c r="H20" s="27"/>
      <c r="I20" s="27"/>
      <c r="J20" s="27" t="s">
        <v>1626</v>
      </c>
      <c r="K20" s="27"/>
      <c r="L20" s="27"/>
      <c r="M20" s="27">
        <v>100417</v>
      </c>
      <c r="N20" s="27" t="s">
        <v>120</v>
      </c>
      <c r="O20" s="27" t="s">
        <v>120</v>
      </c>
      <c r="P20" s="27"/>
      <c r="Q20" s="27"/>
      <c r="R20" s="27" t="s">
        <v>120</v>
      </c>
      <c r="S20" s="27" t="s">
        <v>120</v>
      </c>
      <c r="T20" s="27"/>
      <c r="U20" s="27"/>
      <c r="V20" s="27"/>
      <c r="W20" s="4" t="s">
        <v>1629</v>
      </c>
      <c r="Y20" s="2" t="s">
        <v>79</v>
      </c>
      <c r="Z20" s="46">
        <v>41019</v>
      </c>
      <c r="AA20" s="46">
        <v>41019</v>
      </c>
      <c r="AB20" s="2">
        <v>454</v>
      </c>
    </row>
    <row r="21" spans="1:28" ht="66" x14ac:dyDescent="0.25">
      <c r="A21" s="27" t="s">
        <v>1643</v>
      </c>
      <c r="B21" s="28" t="s">
        <v>1633</v>
      </c>
      <c r="C21" s="27" t="s">
        <v>19</v>
      </c>
      <c r="D21" s="27">
        <v>25</v>
      </c>
      <c r="E21" s="28"/>
      <c r="F21" s="27"/>
      <c r="G21" s="27"/>
      <c r="H21" s="27"/>
      <c r="I21" s="27"/>
      <c r="J21" s="27" t="s">
        <v>1626</v>
      </c>
      <c r="K21" s="27"/>
      <c r="L21" s="27"/>
      <c r="M21" s="27">
        <v>100418</v>
      </c>
      <c r="N21" s="27" t="s">
        <v>120</v>
      </c>
      <c r="O21" s="27" t="s">
        <v>120</v>
      </c>
      <c r="P21" s="27"/>
      <c r="Q21" s="27"/>
      <c r="R21" s="27" t="s">
        <v>120</v>
      </c>
      <c r="S21" s="27" t="s">
        <v>120</v>
      </c>
      <c r="T21" s="27"/>
      <c r="U21" s="27"/>
      <c r="V21" s="27"/>
      <c r="W21" s="4" t="s">
        <v>1629</v>
      </c>
      <c r="Y21" s="2" t="s">
        <v>79</v>
      </c>
      <c r="Z21" s="46">
        <v>41019</v>
      </c>
      <c r="AA21" s="46">
        <v>41019</v>
      </c>
      <c r="AB21" s="2">
        <v>455</v>
      </c>
    </row>
    <row r="22" spans="1:28" ht="26.4" x14ac:dyDescent="0.25">
      <c r="A22" s="27" t="s">
        <v>1644</v>
      </c>
      <c r="B22" s="28" t="s">
        <v>1635</v>
      </c>
      <c r="C22" s="27" t="s">
        <v>21</v>
      </c>
      <c r="D22" s="27">
        <v>25</v>
      </c>
      <c r="E22" s="28"/>
      <c r="F22" s="27" t="s">
        <v>39</v>
      </c>
      <c r="G22" s="27"/>
      <c r="H22" s="27"/>
      <c r="I22" s="27"/>
      <c r="J22" s="27" t="s">
        <v>1626</v>
      </c>
      <c r="K22" s="27"/>
      <c r="L22" s="27"/>
      <c r="M22" s="27">
        <v>100419</v>
      </c>
      <c r="N22" s="27" t="s">
        <v>120</v>
      </c>
      <c r="O22" s="27" t="s">
        <v>120</v>
      </c>
      <c r="P22" s="27"/>
      <c r="Q22" s="27"/>
      <c r="R22" s="27" t="s">
        <v>120</v>
      </c>
      <c r="S22" s="27" t="s">
        <v>120</v>
      </c>
      <c r="T22" s="27"/>
      <c r="U22" s="27"/>
      <c r="V22" s="27"/>
      <c r="W22" s="4" t="s">
        <v>1629</v>
      </c>
      <c r="Y22" s="2" t="s">
        <v>79</v>
      </c>
      <c r="Z22" s="46">
        <v>41019</v>
      </c>
      <c r="AA22" s="46">
        <v>41019</v>
      </c>
      <c r="AB22" s="2">
        <v>456</v>
      </c>
    </row>
    <row r="23" spans="1:28" ht="26.4" x14ac:dyDescent="0.25">
      <c r="A23" s="27" t="s">
        <v>1645</v>
      </c>
      <c r="B23" s="28" t="s">
        <v>1637</v>
      </c>
      <c r="C23" s="27" t="s">
        <v>23</v>
      </c>
      <c r="D23" s="27">
        <v>1024</v>
      </c>
      <c r="E23" s="28"/>
      <c r="F23" s="27" t="s">
        <v>37</v>
      </c>
      <c r="G23" s="27"/>
      <c r="H23" s="27"/>
      <c r="I23" s="27"/>
      <c r="J23" s="27" t="s">
        <v>1626</v>
      </c>
      <c r="K23" s="27"/>
      <c r="L23" s="27"/>
      <c r="M23" s="27">
        <v>100420</v>
      </c>
      <c r="N23" s="27" t="s">
        <v>120</v>
      </c>
      <c r="O23" s="27" t="s">
        <v>120</v>
      </c>
      <c r="P23" s="27"/>
      <c r="Q23" s="27"/>
      <c r="R23" s="27" t="s">
        <v>120</v>
      </c>
      <c r="S23" s="27" t="s">
        <v>120</v>
      </c>
      <c r="T23" s="27"/>
      <c r="U23" s="27"/>
      <c r="V23" s="27"/>
      <c r="W23" s="4" t="s">
        <v>1629</v>
      </c>
      <c r="Y23" s="2" t="s">
        <v>79</v>
      </c>
      <c r="Z23" s="46">
        <v>41019</v>
      </c>
      <c r="AA23" s="46">
        <v>41019</v>
      </c>
      <c r="AB23" s="2">
        <v>457</v>
      </c>
    </row>
    <row r="24" spans="1:28" ht="26.4" x14ac:dyDescent="0.25">
      <c r="A24" s="27" t="s">
        <v>1646</v>
      </c>
      <c r="B24" s="28" t="s">
        <v>1639</v>
      </c>
      <c r="C24" s="27" t="s">
        <v>19</v>
      </c>
      <c r="D24" s="27">
        <v>1024</v>
      </c>
      <c r="E24" s="28"/>
      <c r="F24" s="27"/>
      <c r="G24" s="27"/>
      <c r="H24" s="27"/>
      <c r="I24" s="27"/>
      <c r="J24" s="27" t="s">
        <v>1626</v>
      </c>
      <c r="K24" s="27"/>
      <c r="L24" s="27"/>
      <c r="M24" s="27">
        <v>100421</v>
      </c>
      <c r="N24" s="27" t="s">
        <v>120</v>
      </c>
      <c r="O24" s="27" t="s">
        <v>120</v>
      </c>
      <c r="P24" s="27"/>
      <c r="Q24" s="27"/>
      <c r="R24" s="27" t="s">
        <v>120</v>
      </c>
      <c r="S24" s="27" t="s">
        <v>120</v>
      </c>
      <c r="T24" s="27"/>
      <c r="U24" s="27"/>
      <c r="V24" s="27"/>
      <c r="W24" s="4" t="s">
        <v>1629</v>
      </c>
      <c r="Y24" s="2" t="s">
        <v>79</v>
      </c>
      <c r="Z24" s="46">
        <v>41019</v>
      </c>
      <c r="AA24" s="46">
        <v>41019</v>
      </c>
      <c r="AB24" s="2">
        <v>458</v>
      </c>
    </row>
    <row r="25" spans="1:28" ht="26.4" x14ac:dyDescent="0.25">
      <c r="A25" s="27" t="s">
        <v>1647</v>
      </c>
      <c r="B25" s="28" t="s">
        <v>1625</v>
      </c>
      <c r="C25" s="27" t="s">
        <v>28</v>
      </c>
      <c r="D25" s="27">
        <v>14.2</v>
      </c>
      <c r="E25" s="28"/>
      <c r="F25" s="27"/>
      <c r="G25" s="27"/>
      <c r="H25" s="27"/>
      <c r="I25" s="27"/>
      <c r="J25" s="27" t="s">
        <v>1626</v>
      </c>
      <c r="K25" s="27"/>
      <c r="L25" s="27"/>
      <c r="M25" s="27">
        <v>100422</v>
      </c>
      <c r="N25" s="27" t="s">
        <v>120</v>
      </c>
      <c r="O25" s="27" t="s">
        <v>120</v>
      </c>
      <c r="P25" s="27"/>
      <c r="Q25" s="27"/>
      <c r="R25" s="27" t="s">
        <v>120</v>
      </c>
      <c r="S25" s="27" t="s">
        <v>120</v>
      </c>
      <c r="T25" s="27"/>
      <c r="U25" s="27"/>
      <c r="V25" s="27"/>
      <c r="W25" s="4" t="s">
        <v>1629</v>
      </c>
      <c r="Y25" s="2" t="s">
        <v>79</v>
      </c>
      <c r="Z25" s="46">
        <v>41019</v>
      </c>
      <c r="AA25" s="46">
        <v>41019</v>
      </c>
      <c r="AB25" s="2">
        <v>459</v>
      </c>
    </row>
    <row r="26" spans="1:28" ht="39.6" x14ac:dyDescent="0.25">
      <c r="A26" s="27" t="s">
        <v>1648</v>
      </c>
      <c r="B26" s="28" t="s">
        <v>1628</v>
      </c>
      <c r="C26" s="27" t="s">
        <v>19</v>
      </c>
      <c r="D26" s="27">
        <v>50</v>
      </c>
      <c r="E26" s="28"/>
      <c r="F26" s="27"/>
      <c r="G26" s="27"/>
      <c r="H26" s="27"/>
      <c r="I26" s="27"/>
      <c r="J26" s="27" t="s">
        <v>1626</v>
      </c>
      <c r="K26" s="27"/>
      <c r="L26" s="27"/>
      <c r="M26" s="27">
        <v>100423</v>
      </c>
      <c r="N26" s="27" t="s">
        <v>120</v>
      </c>
      <c r="O26" s="27" t="s">
        <v>120</v>
      </c>
      <c r="P26" s="27"/>
      <c r="Q26" s="27"/>
      <c r="R26" s="27" t="s">
        <v>120</v>
      </c>
      <c r="S26" s="27" t="s">
        <v>120</v>
      </c>
      <c r="T26" s="27"/>
      <c r="U26" s="27"/>
      <c r="V26" s="27"/>
      <c r="W26" s="4" t="s">
        <v>1629</v>
      </c>
      <c r="Y26" s="2" t="s">
        <v>79</v>
      </c>
      <c r="Z26" s="46">
        <v>41019</v>
      </c>
      <c r="AA26" s="46">
        <v>41019</v>
      </c>
      <c r="AB26" s="2">
        <v>460</v>
      </c>
    </row>
    <row r="27" spans="1:28" ht="52.8" x14ac:dyDescent="0.25">
      <c r="A27" s="27" t="s">
        <v>1649</v>
      </c>
      <c r="B27" s="28" t="s">
        <v>1631</v>
      </c>
      <c r="C27" s="27" t="s">
        <v>19</v>
      </c>
      <c r="D27" s="27">
        <v>25</v>
      </c>
      <c r="E27" s="28"/>
      <c r="F27" s="27"/>
      <c r="G27" s="27"/>
      <c r="H27" s="27"/>
      <c r="I27" s="27"/>
      <c r="J27" s="27" t="s">
        <v>1626</v>
      </c>
      <c r="K27" s="27"/>
      <c r="L27" s="27"/>
      <c r="M27" s="27">
        <v>100424</v>
      </c>
      <c r="N27" s="27" t="s">
        <v>120</v>
      </c>
      <c r="O27" s="27" t="s">
        <v>120</v>
      </c>
      <c r="P27" s="27"/>
      <c r="Q27" s="27"/>
      <c r="R27" s="27" t="s">
        <v>120</v>
      </c>
      <c r="S27" s="27" t="s">
        <v>120</v>
      </c>
      <c r="T27" s="27"/>
      <c r="U27" s="27"/>
      <c r="V27" s="27"/>
      <c r="W27" s="4" t="s">
        <v>1629</v>
      </c>
      <c r="Y27" s="2" t="s">
        <v>79</v>
      </c>
      <c r="Z27" s="46">
        <v>41019</v>
      </c>
      <c r="AA27" s="46">
        <v>41019</v>
      </c>
      <c r="AB27" s="2">
        <v>461</v>
      </c>
    </row>
    <row r="28" spans="1:28" ht="66" x14ac:dyDescent="0.25">
      <c r="A28" s="27" t="s">
        <v>1650</v>
      </c>
      <c r="B28" s="28" t="s">
        <v>1633</v>
      </c>
      <c r="C28" s="27" t="s">
        <v>19</v>
      </c>
      <c r="D28" s="27">
        <v>25</v>
      </c>
      <c r="E28" s="28"/>
      <c r="F28" s="27"/>
      <c r="G28" s="27"/>
      <c r="H28" s="27"/>
      <c r="I28" s="27"/>
      <c r="J28" s="27" t="s">
        <v>1626</v>
      </c>
      <c r="K28" s="27"/>
      <c r="L28" s="27"/>
      <c r="M28" s="27">
        <v>100425</v>
      </c>
      <c r="N28" s="27" t="s">
        <v>120</v>
      </c>
      <c r="O28" s="27" t="s">
        <v>120</v>
      </c>
      <c r="P28" s="27"/>
      <c r="Q28" s="27"/>
      <c r="R28" s="27" t="s">
        <v>120</v>
      </c>
      <c r="S28" s="27" t="s">
        <v>120</v>
      </c>
      <c r="T28" s="27"/>
      <c r="U28" s="27"/>
      <c r="V28" s="27"/>
      <c r="W28" s="4" t="s">
        <v>1629</v>
      </c>
      <c r="Y28" s="2" t="s">
        <v>79</v>
      </c>
      <c r="Z28" s="46">
        <v>41019</v>
      </c>
      <c r="AA28" s="46">
        <v>41019</v>
      </c>
      <c r="AB28" s="2">
        <v>462</v>
      </c>
    </row>
    <row r="29" spans="1:28" ht="26.4" x14ac:dyDescent="0.25">
      <c r="A29" s="27" t="s">
        <v>1651</v>
      </c>
      <c r="B29" s="28" t="s">
        <v>1635</v>
      </c>
      <c r="C29" s="27" t="s">
        <v>21</v>
      </c>
      <c r="D29" s="27">
        <v>25</v>
      </c>
      <c r="E29" s="28"/>
      <c r="F29" s="27" t="s">
        <v>39</v>
      </c>
      <c r="G29" s="27"/>
      <c r="H29" s="27"/>
      <c r="I29" s="27"/>
      <c r="J29" s="27" t="s">
        <v>1626</v>
      </c>
      <c r="K29" s="27"/>
      <c r="L29" s="27"/>
      <c r="M29" s="27">
        <v>100426</v>
      </c>
      <c r="N29" s="27" t="s">
        <v>120</v>
      </c>
      <c r="O29" s="27" t="s">
        <v>120</v>
      </c>
      <c r="P29" s="27"/>
      <c r="Q29" s="27"/>
      <c r="R29" s="27" t="s">
        <v>120</v>
      </c>
      <c r="S29" s="27" t="s">
        <v>120</v>
      </c>
      <c r="T29" s="27"/>
      <c r="U29" s="27"/>
      <c r="V29" s="27"/>
      <c r="W29" s="4" t="s">
        <v>1629</v>
      </c>
      <c r="Y29" s="2" t="s">
        <v>79</v>
      </c>
      <c r="Z29" s="46">
        <v>41019</v>
      </c>
      <c r="AA29" s="46">
        <v>41019</v>
      </c>
      <c r="AB29" s="2">
        <v>463</v>
      </c>
    </row>
    <row r="30" spans="1:28" ht="26.4" x14ac:dyDescent="0.25">
      <c r="A30" s="27" t="s">
        <v>1652</v>
      </c>
      <c r="B30" s="28" t="s">
        <v>1637</v>
      </c>
      <c r="C30" s="27" t="s">
        <v>23</v>
      </c>
      <c r="D30" s="27">
        <v>1024</v>
      </c>
      <c r="E30" s="28"/>
      <c r="F30" s="27" t="s">
        <v>37</v>
      </c>
      <c r="G30" s="27"/>
      <c r="H30" s="27"/>
      <c r="I30" s="27"/>
      <c r="J30" s="27" t="s">
        <v>1626</v>
      </c>
      <c r="K30" s="27"/>
      <c r="L30" s="27"/>
      <c r="M30" s="27">
        <v>100427</v>
      </c>
      <c r="N30" s="27" t="s">
        <v>120</v>
      </c>
      <c r="O30" s="27" t="s">
        <v>120</v>
      </c>
      <c r="P30" s="27"/>
      <c r="Q30" s="27"/>
      <c r="R30" s="27" t="s">
        <v>120</v>
      </c>
      <c r="S30" s="27" t="s">
        <v>120</v>
      </c>
      <c r="T30" s="27"/>
      <c r="U30" s="27"/>
      <c r="V30" s="27"/>
      <c r="W30" s="4" t="s">
        <v>1629</v>
      </c>
      <c r="Y30" s="2" t="s">
        <v>79</v>
      </c>
      <c r="Z30" s="46">
        <v>41019</v>
      </c>
      <c r="AA30" s="46">
        <v>41019</v>
      </c>
      <c r="AB30" s="2">
        <v>464</v>
      </c>
    </row>
    <row r="31" spans="1:28" ht="26.4" x14ac:dyDescent="0.25">
      <c r="A31" s="27" t="s">
        <v>1653</v>
      </c>
      <c r="B31" s="28" t="s">
        <v>1639</v>
      </c>
      <c r="C31" s="27" t="s">
        <v>19</v>
      </c>
      <c r="D31" s="27">
        <v>1024</v>
      </c>
      <c r="E31" s="28"/>
      <c r="F31" s="27"/>
      <c r="G31" s="27"/>
      <c r="H31" s="27"/>
      <c r="I31" s="27"/>
      <c r="J31" s="27" t="s">
        <v>1626</v>
      </c>
      <c r="K31" s="27"/>
      <c r="L31" s="27"/>
      <c r="M31" s="27">
        <v>100428</v>
      </c>
      <c r="N31" s="27" t="s">
        <v>120</v>
      </c>
      <c r="O31" s="27" t="s">
        <v>120</v>
      </c>
      <c r="P31" s="27"/>
      <c r="Q31" s="27"/>
      <c r="R31" s="27" t="s">
        <v>120</v>
      </c>
      <c r="S31" s="27" t="s">
        <v>120</v>
      </c>
      <c r="T31" s="27"/>
      <c r="U31" s="27"/>
      <c r="V31" s="27"/>
      <c r="W31" s="4" t="s">
        <v>1629</v>
      </c>
      <c r="Y31" s="2" t="s">
        <v>79</v>
      </c>
      <c r="Z31" s="46">
        <v>41019</v>
      </c>
      <c r="AA31" s="46">
        <v>41019</v>
      </c>
      <c r="AB31" s="2">
        <v>465</v>
      </c>
    </row>
    <row r="32" spans="1:28" ht="26.4" x14ac:dyDescent="0.25">
      <c r="A32" s="27" t="s">
        <v>1654</v>
      </c>
      <c r="B32" s="28" t="s">
        <v>1625</v>
      </c>
      <c r="C32" s="27" t="s">
        <v>28</v>
      </c>
      <c r="D32" s="27">
        <v>14.2</v>
      </c>
      <c r="E32" s="28"/>
      <c r="F32" s="27"/>
      <c r="G32" s="27"/>
      <c r="H32" s="27"/>
      <c r="I32" s="27"/>
      <c r="J32" s="27" t="s">
        <v>1626</v>
      </c>
      <c r="K32" s="27"/>
      <c r="L32" s="27"/>
      <c r="M32" s="27">
        <v>100429</v>
      </c>
      <c r="N32" s="27" t="s">
        <v>120</v>
      </c>
      <c r="O32" s="27" t="s">
        <v>120</v>
      </c>
      <c r="P32" s="27"/>
      <c r="Q32" s="27"/>
      <c r="R32" s="27" t="s">
        <v>120</v>
      </c>
      <c r="S32" s="27" t="s">
        <v>120</v>
      </c>
      <c r="T32" s="27"/>
      <c r="U32" s="27"/>
      <c r="V32" s="27"/>
      <c r="W32" s="4" t="s">
        <v>1629</v>
      </c>
      <c r="Y32" s="2" t="s">
        <v>79</v>
      </c>
      <c r="Z32" s="46">
        <v>41019</v>
      </c>
      <c r="AA32" s="46">
        <v>41019</v>
      </c>
      <c r="AB32" s="2">
        <v>466</v>
      </c>
    </row>
    <row r="33" spans="1:28" ht="39.6" x14ac:dyDescent="0.25">
      <c r="A33" s="27" t="s">
        <v>1655</v>
      </c>
      <c r="B33" s="28" t="s">
        <v>1628</v>
      </c>
      <c r="C33" s="27" t="s">
        <v>19</v>
      </c>
      <c r="D33" s="27">
        <v>50</v>
      </c>
      <c r="E33" s="28"/>
      <c r="F33" s="27"/>
      <c r="G33" s="27"/>
      <c r="H33" s="27"/>
      <c r="I33" s="27"/>
      <c r="J33" s="27" t="s">
        <v>1626</v>
      </c>
      <c r="K33" s="27"/>
      <c r="L33" s="27"/>
      <c r="M33" s="27">
        <v>100430</v>
      </c>
      <c r="N33" s="27" t="s">
        <v>120</v>
      </c>
      <c r="O33" s="27" t="s">
        <v>120</v>
      </c>
      <c r="P33" s="27"/>
      <c r="Q33" s="27"/>
      <c r="R33" s="27" t="s">
        <v>120</v>
      </c>
      <c r="S33" s="27" t="s">
        <v>120</v>
      </c>
      <c r="T33" s="27"/>
      <c r="U33" s="27"/>
      <c r="V33" s="27"/>
      <c r="W33" s="4" t="s">
        <v>1629</v>
      </c>
      <c r="Y33" s="2" t="s">
        <v>79</v>
      </c>
      <c r="Z33" s="46">
        <v>41019</v>
      </c>
      <c r="AA33" s="46">
        <v>41019</v>
      </c>
      <c r="AB33" s="2">
        <v>467</v>
      </c>
    </row>
    <row r="34" spans="1:28" ht="52.8" x14ac:dyDescent="0.25">
      <c r="A34" s="27" t="s">
        <v>1656</v>
      </c>
      <c r="B34" s="28" t="s">
        <v>1631</v>
      </c>
      <c r="C34" s="27" t="s">
        <v>1657</v>
      </c>
      <c r="D34" s="27">
        <v>25</v>
      </c>
      <c r="E34" s="28"/>
      <c r="F34" s="27"/>
      <c r="G34" s="27"/>
      <c r="H34" s="27"/>
      <c r="I34" s="27"/>
      <c r="J34" s="27" t="s">
        <v>1626</v>
      </c>
      <c r="K34" s="27"/>
      <c r="L34" s="27"/>
      <c r="M34" s="27">
        <v>100431</v>
      </c>
      <c r="N34" s="27" t="s">
        <v>120</v>
      </c>
      <c r="O34" s="27" t="s">
        <v>120</v>
      </c>
      <c r="P34" s="27"/>
      <c r="Q34" s="27"/>
      <c r="R34" s="27" t="s">
        <v>120</v>
      </c>
      <c r="S34" s="27" t="s">
        <v>120</v>
      </c>
      <c r="T34" s="27"/>
      <c r="U34" s="27"/>
      <c r="V34" s="27"/>
      <c r="W34" s="4" t="s">
        <v>1629</v>
      </c>
      <c r="Y34" s="2" t="s">
        <v>79</v>
      </c>
      <c r="Z34" s="46">
        <v>41019</v>
      </c>
      <c r="AA34" s="46">
        <v>41019</v>
      </c>
      <c r="AB34" s="2">
        <v>468</v>
      </c>
    </row>
    <row r="35" spans="1:28" ht="66" x14ac:dyDescent="0.25">
      <c r="A35" s="27" t="s">
        <v>1658</v>
      </c>
      <c r="B35" s="28" t="s">
        <v>1633</v>
      </c>
      <c r="C35" s="27" t="s">
        <v>19</v>
      </c>
      <c r="D35" s="27">
        <v>25</v>
      </c>
      <c r="E35" s="28"/>
      <c r="F35" s="27"/>
      <c r="G35" s="27"/>
      <c r="H35" s="27"/>
      <c r="I35" s="27"/>
      <c r="J35" s="27" t="s">
        <v>1626</v>
      </c>
      <c r="K35" s="27"/>
      <c r="L35" s="27"/>
      <c r="M35" s="27">
        <v>100432</v>
      </c>
      <c r="N35" s="27" t="s">
        <v>120</v>
      </c>
      <c r="O35" s="27" t="s">
        <v>120</v>
      </c>
      <c r="P35" s="27"/>
      <c r="Q35" s="27"/>
      <c r="R35" s="27" t="s">
        <v>120</v>
      </c>
      <c r="S35" s="27" t="s">
        <v>120</v>
      </c>
      <c r="T35" s="27"/>
      <c r="U35" s="27"/>
      <c r="V35" s="27"/>
      <c r="W35" s="4" t="s">
        <v>1629</v>
      </c>
      <c r="Y35" s="2" t="s">
        <v>79</v>
      </c>
      <c r="Z35" s="46">
        <v>41019</v>
      </c>
      <c r="AA35" s="46">
        <v>41019</v>
      </c>
      <c r="AB35" s="2">
        <v>469</v>
      </c>
    </row>
    <row r="36" spans="1:28" ht="26.4" x14ac:dyDescent="0.25">
      <c r="A36" s="27" t="s">
        <v>1659</v>
      </c>
      <c r="B36" s="28" t="s">
        <v>1635</v>
      </c>
      <c r="C36" s="27" t="s">
        <v>21</v>
      </c>
      <c r="D36" s="27">
        <v>25</v>
      </c>
      <c r="E36" s="28"/>
      <c r="F36" s="27" t="s">
        <v>39</v>
      </c>
      <c r="G36" s="27"/>
      <c r="H36" s="27"/>
      <c r="I36" s="27"/>
      <c r="J36" s="27" t="s">
        <v>1626</v>
      </c>
      <c r="K36" s="27"/>
      <c r="L36" s="27"/>
      <c r="M36" s="27">
        <v>100433</v>
      </c>
      <c r="N36" s="27" t="s">
        <v>120</v>
      </c>
      <c r="O36" s="27" t="s">
        <v>120</v>
      </c>
      <c r="P36" s="27"/>
      <c r="Q36" s="27"/>
      <c r="R36" s="27" t="s">
        <v>120</v>
      </c>
      <c r="S36" s="27" t="s">
        <v>120</v>
      </c>
      <c r="T36" s="27"/>
      <c r="U36" s="27"/>
      <c r="V36" s="27"/>
      <c r="W36" s="4" t="s">
        <v>1629</v>
      </c>
      <c r="Y36" s="2" t="s">
        <v>79</v>
      </c>
      <c r="Z36" s="46">
        <v>41019</v>
      </c>
      <c r="AA36" s="46">
        <v>41019</v>
      </c>
      <c r="AB36" s="2">
        <v>470</v>
      </c>
    </row>
    <row r="37" spans="1:28" ht="26.4" x14ac:dyDescent="0.25">
      <c r="A37" s="27" t="s">
        <v>1660</v>
      </c>
      <c r="B37" s="28" t="s">
        <v>1637</v>
      </c>
      <c r="C37" s="27" t="s">
        <v>23</v>
      </c>
      <c r="D37" s="27">
        <v>1024</v>
      </c>
      <c r="E37" s="28"/>
      <c r="F37" s="27" t="s">
        <v>37</v>
      </c>
      <c r="G37" s="27"/>
      <c r="H37" s="27"/>
      <c r="I37" s="27"/>
      <c r="J37" s="27" t="s">
        <v>1626</v>
      </c>
      <c r="K37" s="27"/>
      <c r="L37" s="27"/>
      <c r="M37" s="27">
        <v>100434</v>
      </c>
      <c r="N37" s="27" t="s">
        <v>120</v>
      </c>
      <c r="O37" s="27" t="s">
        <v>120</v>
      </c>
      <c r="P37" s="27"/>
      <c r="Q37" s="27"/>
      <c r="R37" s="27" t="s">
        <v>120</v>
      </c>
      <c r="S37" s="27" t="s">
        <v>120</v>
      </c>
      <c r="T37" s="27"/>
      <c r="U37" s="27"/>
      <c r="V37" s="27"/>
      <c r="W37" s="4" t="s">
        <v>1629</v>
      </c>
      <c r="Y37" s="2" t="s">
        <v>79</v>
      </c>
      <c r="Z37" s="46">
        <v>41019</v>
      </c>
      <c r="AA37" s="46">
        <v>41019</v>
      </c>
      <c r="AB37" s="2">
        <v>471</v>
      </c>
    </row>
    <row r="38" spans="1:28" ht="26.4" x14ac:dyDescent="0.25">
      <c r="A38" s="27" t="s">
        <v>1661</v>
      </c>
      <c r="B38" s="28" t="s">
        <v>1639</v>
      </c>
      <c r="C38" s="27" t="s">
        <v>19</v>
      </c>
      <c r="D38" s="27">
        <v>1024</v>
      </c>
      <c r="E38" s="28"/>
      <c r="F38" s="27"/>
      <c r="G38" s="27"/>
      <c r="H38" s="27"/>
      <c r="I38" s="27"/>
      <c r="J38" s="27" t="s">
        <v>1626</v>
      </c>
      <c r="K38" s="27"/>
      <c r="L38" s="27"/>
      <c r="M38" s="27">
        <v>100435</v>
      </c>
      <c r="N38" s="27" t="s">
        <v>120</v>
      </c>
      <c r="O38" s="27" t="s">
        <v>120</v>
      </c>
      <c r="P38" s="27"/>
      <c r="Q38" s="27"/>
      <c r="R38" s="27" t="s">
        <v>120</v>
      </c>
      <c r="S38" s="27" t="s">
        <v>120</v>
      </c>
      <c r="T38" s="27"/>
      <c r="U38" s="27"/>
      <c r="V38" s="27"/>
      <c r="W38" s="4" t="s">
        <v>1629</v>
      </c>
      <c r="Y38" s="2" t="s">
        <v>79</v>
      </c>
      <c r="Z38" s="46">
        <v>41019</v>
      </c>
      <c r="AA38" s="46">
        <v>41019</v>
      </c>
      <c r="AB38" s="2">
        <v>472</v>
      </c>
    </row>
    <row r="39" spans="1:28" ht="26.4" x14ac:dyDescent="0.25">
      <c r="A39" s="27" t="s">
        <v>1662</v>
      </c>
      <c r="B39" s="28" t="s">
        <v>1625</v>
      </c>
      <c r="C39" s="27" t="s">
        <v>28</v>
      </c>
      <c r="D39" s="27">
        <v>14.2</v>
      </c>
      <c r="E39" s="28"/>
      <c r="F39" s="27"/>
      <c r="G39" s="27"/>
      <c r="H39" s="27"/>
      <c r="I39" s="27"/>
      <c r="J39" s="27" t="s">
        <v>1626</v>
      </c>
      <c r="K39" s="27"/>
      <c r="L39" s="27"/>
      <c r="M39" s="27">
        <v>100436</v>
      </c>
      <c r="N39" s="27" t="s">
        <v>120</v>
      </c>
      <c r="O39" s="27" t="s">
        <v>120</v>
      </c>
      <c r="P39" s="27"/>
      <c r="Q39" s="27"/>
      <c r="R39" s="27" t="s">
        <v>120</v>
      </c>
      <c r="S39" s="27" t="s">
        <v>120</v>
      </c>
      <c r="T39" s="27"/>
      <c r="U39" s="27"/>
      <c r="V39" s="27"/>
      <c r="W39" s="4" t="s">
        <v>1629</v>
      </c>
      <c r="Y39" s="2" t="s">
        <v>79</v>
      </c>
      <c r="Z39" s="46">
        <v>41019</v>
      </c>
      <c r="AA39" s="46">
        <v>41019</v>
      </c>
      <c r="AB39" s="2">
        <v>473</v>
      </c>
    </row>
    <row r="40" spans="1:28" ht="39.6" x14ac:dyDescent="0.25">
      <c r="A40" s="27" t="s">
        <v>1663</v>
      </c>
      <c r="B40" s="28" t="s">
        <v>1628</v>
      </c>
      <c r="C40" s="27" t="s">
        <v>19</v>
      </c>
      <c r="D40" s="27">
        <v>50</v>
      </c>
      <c r="E40" s="28"/>
      <c r="F40" s="27"/>
      <c r="G40" s="27"/>
      <c r="H40" s="27"/>
      <c r="I40" s="27"/>
      <c r="J40" s="27" t="s">
        <v>1626</v>
      </c>
      <c r="K40" s="27"/>
      <c r="L40" s="27"/>
      <c r="M40" s="27">
        <v>100437</v>
      </c>
      <c r="N40" s="27" t="s">
        <v>120</v>
      </c>
      <c r="O40" s="27" t="s">
        <v>120</v>
      </c>
      <c r="P40" s="27"/>
      <c r="Q40" s="27"/>
      <c r="R40" s="27" t="s">
        <v>120</v>
      </c>
      <c r="S40" s="27" t="s">
        <v>120</v>
      </c>
      <c r="T40" s="27"/>
      <c r="U40" s="27"/>
      <c r="V40" s="27"/>
      <c r="W40" s="4" t="s">
        <v>1629</v>
      </c>
      <c r="Y40" s="2" t="s">
        <v>79</v>
      </c>
      <c r="Z40" s="46">
        <v>41019</v>
      </c>
      <c r="AA40" s="46">
        <v>41019</v>
      </c>
      <c r="AB40" s="2">
        <v>474</v>
      </c>
    </row>
    <row r="41" spans="1:28" ht="52.8" x14ac:dyDescent="0.25">
      <c r="A41" s="27" t="s">
        <v>1664</v>
      </c>
      <c r="B41" s="28" t="s">
        <v>1631</v>
      </c>
      <c r="C41" s="27" t="s">
        <v>19</v>
      </c>
      <c r="D41" s="27">
        <v>25</v>
      </c>
      <c r="E41" s="28"/>
      <c r="F41" s="27"/>
      <c r="G41" s="27"/>
      <c r="H41" s="27"/>
      <c r="I41" s="27"/>
      <c r="J41" s="27" t="s">
        <v>1626</v>
      </c>
      <c r="K41" s="27"/>
      <c r="L41" s="27"/>
      <c r="M41" s="27">
        <v>100438</v>
      </c>
      <c r="N41" s="27" t="s">
        <v>120</v>
      </c>
      <c r="O41" s="27" t="s">
        <v>120</v>
      </c>
      <c r="P41" s="27"/>
      <c r="Q41" s="27"/>
      <c r="R41" s="27" t="s">
        <v>120</v>
      </c>
      <c r="S41" s="27" t="s">
        <v>120</v>
      </c>
      <c r="T41" s="27"/>
      <c r="U41" s="27"/>
      <c r="V41" s="27"/>
      <c r="W41" s="4" t="s">
        <v>1629</v>
      </c>
      <c r="Y41" s="2" t="s">
        <v>79</v>
      </c>
      <c r="Z41" s="46">
        <v>41019</v>
      </c>
      <c r="AA41" s="46">
        <v>41019</v>
      </c>
      <c r="AB41" s="2">
        <v>475</v>
      </c>
    </row>
    <row r="42" spans="1:28" ht="66" x14ac:dyDescent="0.25">
      <c r="A42" s="27" t="s">
        <v>1665</v>
      </c>
      <c r="B42" s="28" t="s">
        <v>1633</v>
      </c>
      <c r="C42" s="27" t="s">
        <v>19</v>
      </c>
      <c r="D42" s="27">
        <v>25</v>
      </c>
      <c r="E42" s="28"/>
      <c r="F42" s="27"/>
      <c r="G42" s="27"/>
      <c r="H42" s="27"/>
      <c r="I42" s="27"/>
      <c r="J42" s="27" t="s">
        <v>1626</v>
      </c>
      <c r="K42" s="27"/>
      <c r="L42" s="27"/>
      <c r="M42" s="27">
        <v>100439</v>
      </c>
      <c r="N42" s="27" t="s">
        <v>120</v>
      </c>
      <c r="O42" s="27" t="s">
        <v>120</v>
      </c>
      <c r="P42" s="27"/>
      <c r="Q42" s="27"/>
      <c r="R42" s="27" t="s">
        <v>120</v>
      </c>
      <c r="S42" s="27" t="s">
        <v>120</v>
      </c>
      <c r="T42" s="27"/>
      <c r="U42" s="27"/>
      <c r="V42" s="27"/>
      <c r="W42" s="4" t="s">
        <v>1629</v>
      </c>
      <c r="Y42" s="2" t="s">
        <v>79</v>
      </c>
      <c r="Z42" s="46">
        <v>41019</v>
      </c>
      <c r="AA42" s="46">
        <v>41019</v>
      </c>
      <c r="AB42" s="2">
        <v>476</v>
      </c>
    </row>
    <row r="43" spans="1:28" ht="26.4" x14ac:dyDescent="0.25">
      <c r="A43" s="27" t="s">
        <v>1666</v>
      </c>
      <c r="B43" s="28" t="s">
        <v>1635</v>
      </c>
      <c r="C43" s="27" t="s">
        <v>21</v>
      </c>
      <c r="D43" s="27">
        <v>25</v>
      </c>
      <c r="E43" s="28"/>
      <c r="F43" s="27" t="s">
        <v>39</v>
      </c>
      <c r="G43" s="27"/>
      <c r="H43" s="27"/>
      <c r="I43" s="27"/>
      <c r="J43" s="27" t="s">
        <v>1626</v>
      </c>
      <c r="K43" s="27"/>
      <c r="L43" s="27"/>
      <c r="M43" s="27">
        <v>100440</v>
      </c>
      <c r="N43" s="27" t="s">
        <v>120</v>
      </c>
      <c r="O43" s="27" t="s">
        <v>120</v>
      </c>
      <c r="P43" s="27"/>
      <c r="Q43" s="27"/>
      <c r="R43" s="27" t="s">
        <v>120</v>
      </c>
      <c r="S43" s="27" t="s">
        <v>120</v>
      </c>
      <c r="T43" s="27"/>
      <c r="U43" s="27"/>
      <c r="V43" s="27"/>
      <c r="W43" s="4" t="s">
        <v>1629</v>
      </c>
      <c r="Y43" s="2" t="s">
        <v>79</v>
      </c>
      <c r="Z43" s="46">
        <v>41019</v>
      </c>
      <c r="AA43" s="46">
        <v>41019</v>
      </c>
      <c r="AB43" s="2">
        <v>477</v>
      </c>
    </row>
    <row r="44" spans="1:28" ht="26.4" x14ac:dyDescent="0.25">
      <c r="A44" s="27" t="s">
        <v>1667</v>
      </c>
      <c r="B44" s="28" t="s">
        <v>1637</v>
      </c>
      <c r="C44" s="27" t="s">
        <v>23</v>
      </c>
      <c r="D44" s="27">
        <v>1024</v>
      </c>
      <c r="E44" s="28"/>
      <c r="F44" s="27" t="s">
        <v>37</v>
      </c>
      <c r="G44" s="27"/>
      <c r="H44" s="27"/>
      <c r="I44" s="27"/>
      <c r="J44" s="27" t="s">
        <v>1626</v>
      </c>
      <c r="K44" s="27"/>
      <c r="L44" s="27"/>
      <c r="M44" s="27">
        <v>100441</v>
      </c>
      <c r="N44" s="27" t="s">
        <v>120</v>
      </c>
      <c r="O44" s="27" t="s">
        <v>120</v>
      </c>
      <c r="P44" s="27"/>
      <c r="Q44" s="27"/>
      <c r="R44" s="27" t="s">
        <v>120</v>
      </c>
      <c r="S44" s="27" t="s">
        <v>120</v>
      </c>
      <c r="T44" s="27"/>
      <c r="U44" s="27"/>
      <c r="V44" s="27"/>
      <c r="W44" s="4" t="s">
        <v>1629</v>
      </c>
      <c r="Y44" s="2" t="s">
        <v>79</v>
      </c>
      <c r="Z44" s="46">
        <v>41019</v>
      </c>
      <c r="AA44" s="46">
        <v>41019</v>
      </c>
      <c r="AB44" s="2">
        <v>478</v>
      </c>
    </row>
    <row r="45" spans="1:28" ht="26.4" x14ac:dyDescent="0.25">
      <c r="A45" s="27" t="s">
        <v>1668</v>
      </c>
      <c r="B45" s="28" t="s">
        <v>1639</v>
      </c>
      <c r="C45" s="27" t="s">
        <v>19</v>
      </c>
      <c r="D45" s="27">
        <v>1024</v>
      </c>
      <c r="E45" s="28"/>
      <c r="F45" s="27"/>
      <c r="G45" s="27"/>
      <c r="H45" s="27"/>
      <c r="I45" s="27"/>
      <c r="J45" s="27" t="s">
        <v>1626</v>
      </c>
      <c r="K45" s="27"/>
      <c r="L45" s="27"/>
      <c r="M45" s="27">
        <v>100442</v>
      </c>
      <c r="N45" s="27" t="s">
        <v>120</v>
      </c>
      <c r="O45" s="27" t="s">
        <v>120</v>
      </c>
      <c r="P45" s="27"/>
      <c r="Q45" s="27"/>
      <c r="R45" s="27" t="s">
        <v>120</v>
      </c>
      <c r="S45" s="27" t="s">
        <v>120</v>
      </c>
      <c r="T45" s="27"/>
      <c r="U45" s="27"/>
      <c r="V45" s="27"/>
      <c r="W45" s="4" t="s">
        <v>1629</v>
      </c>
      <c r="Y45" s="2" t="s">
        <v>79</v>
      </c>
      <c r="Z45" s="46">
        <v>41019</v>
      </c>
      <c r="AA45" s="46">
        <v>41019</v>
      </c>
      <c r="AB45" s="2">
        <v>479</v>
      </c>
    </row>
    <row r="46" spans="1:28" ht="26.4" x14ac:dyDescent="0.25">
      <c r="A46" s="27" t="s">
        <v>1669</v>
      </c>
      <c r="B46" s="28" t="s">
        <v>1625</v>
      </c>
      <c r="C46" s="27" t="s">
        <v>28</v>
      </c>
      <c r="D46" s="27">
        <v>14.2</v>
      </c>
      <c r="E46" s="28"/>
      <c r="F46" s="27"/>
      <c r="G46" s="27"/>
      <c r="H46" s="27"/>
      <c r="I46" s="27"/>
      <c r="J46" s="27" t="s">
        <v>1626</v>
      </c>
      <c r="K46" s="27"/>
      <c r="L46" s="27"/>
      <c r="M46" s="27">
        <v>100443</v>
      </c>
      <c r="N46" s="27" t="s">
        <v>120</v>
      </c>
      <c r="O46" s="27" t="s">
        <v>120</v>
      </c>
      <c r="P46" s="27"/>
      <c r="Q46" s="27"/>
      <c r="R46" s="27" t="s">
        <v>120</v>
      </c>
      <c r="S46" s="27" t="s">
        <v>120</v>
      </c>
      <c r="T46" s="27"/>
      <c r="U46" s="27"/>
      <c r="V46" s="27"/>
      <c r="W46" s="4" t="s">
        <v>1629</v>
      </c>
      <c r="Y46" s="2" t="s">
        <v>79</v>
      </c>
      <c r="Z46" s="46">
        <v>41019</v>
      </c>
      <c r="AA46" s="46">
        <v>41019</v>
      </c>
      <c r="AB46" s="2">
        <v>480</v>
      </c>
    </row>
    <row r="47" spans="1:28" ht="39.6" x14ac:dyDescent="0.25">
      <c r="A47" s="27" t="s">
        <v>1670</v>
      </c>
      <c r="B47" s="28" t="s">
        <v>1628</v>
      </c>
      <c r="C47" s="27" t="s">
        <v>19</v>
      </c>
      <c r="D47" s="27">
        <v>50</v>
      </c>
      <c r="E47" s="28"/>
      <c r="F47" s="27"/>
      <c r="G47" s="27"/>
      <c r="H47" s="27"/>
      <c r="I47" s="27"/>
      <c r="J47" s="27" t="s">
        <v>1626</v>
      </c>
      <c r="K47" s="27"/>
      <c r="L47" s="27"/>
      <c r="M47" s="27">
        <v>100444</v>
      </c>
      <c r="N47" s="27" t="s">
        <v>120</v>
      </c>
      <c r="O47" s="27" t="s">
        <v>120</v>
      </c>
      <c r="P47" s="27"/>
      <c r="Q47" s="27"/>
      <c r="R47" s="27" t="s">
        <v>120</v>
      </c>
      <c r="S47" s="27" t="s">
        <v>120</v>
      </c>
      <c r="T47" s="27"/>
      <c r="U47" s="27"/>
      <c r="V47" s="27"/>
      <c r="W47" s="4" t="s">
        <v>1629</v>
      </c>
      <c r="Y47" s="2" t="s">
        <v>79</v>
      </c>
      <c r="Z47" s="46">
        <v>41019</v>
      </c>
      <c r="AA47" s="46">
        <v>41019</v>
      </c>
      <c r="AB47" s="2">
        <v>481</v>
      </c>
    </row>
    <row r="48" spans="1:28" ht="52.8" x14ac:dyDescent="0.25">
      <c r="A48" s="27" t="s">
        <v>1671</v>
      </c>
      <c r="B48" s="28" t="s">
        <v>1631</v>
      </c>
      <c r="C48" s="27" t="s">
        <v>19</v>
      </c>
      <c r="D48" s="27">
        <v>25</v>
      </c>
      <c r="E48" s="28"/>
      <c r="F48" s="27"/>
      <c r="G48" s="27"/>
      <c r="H48" s="27"/>
      <c r="I48" s="27"/>
      <c r="J48" s="27" t="s">
        <v>1626</v>
      </c>
      <c r="K48" s="27"/>
      <c r="L48" s="27"/>
      <c r="M48" s="27">
        <v>100445</v>
      </c>
      <c r="N48" s="27" t="s">
        <v>120</v>
      </c>
      <c r="O48" s="27" t="s">
        <v>120</v>
      </c>
      <c r="P48" s="27"/>
      <c r="Q48" s="27"/>
      <c r="R48" s="27" t="s">
        <v>120</v>
      </c>
      <c r="S48" s="27" t="s">
        <v>120</v>
      </c>
      <c r="T48" s="27"/>
      <c r="U48" s="27"/>
      <c r="V48" s="27"/>
      <c r="W48" s="4" t="s">
        <v>1629</v>
      </c>
      <c r="Y48" s="2" t="s">
        <v>79</v>
      </c>
      <c r="Z48" s="46">
        <v>41019</v>
      </c>
      <c r="AA48" s="46">
        <v>41019</v>
      </c>
      <c r="AB48" s="2">
        <v>482</v>
      </c>
    </row>
    <row r="49" spans="1:28" ht="66" x14ac:dyDescent="0.25">
      <c r="A49" s="27" t="s">
        <v>1672</v>
      </c>
      <c r="B49" s="28" t="s">
        <v>1633</v>
      </c>
      <c r="C49" s="27" t="s">
        <v>19</v>
      </c>
      <c r="D49" s="27">
        <v>25</v>
      </c>
      <c r="E49" s="28"/>
      <c r="F49" s="27"/>
      <c r="G49" s="27"/>
      <c r="H49" s="27"/>
      <c r="I49" s="27"/>
      <c r="J49" s="27" t="s">
        <v>1626</v>
      </c>
      <c r="K49" s="27"/>
      <c r="L49" s="27"/>
      <c r="M49" s="27">
        <v>100446</v>
      </c>
      <c r="N49" s="27" t="s">
        <v>120</v>
      </c>
      <c r="O49" s="27" t="s">
        <v>120</v>
      </c>
      <c r="P49" s="27"/>
      <c r="Q49" s="27"/>
      <c r="R49" s="27" t="s">
        <v>120</v>
      </c>
      <c r="S49" s="27" t="s">
        <v>120</v>
      </c>
      <c r="T49" s="27"/>
      <c r="U49" s="27"/>
      <c r="V49" s="27"/>
      <c r="W49" s="4" t="s">
        <v>1629</v>
      </c>
      <c r="Y49" s="2" t="s">
        <v>79</v>
      </c>
      <c r="Z49" s="46">
        <v>41019</v>
      </c>
      <c r="AA49" s="46">
        <v>41019</v>
      </c>
      <c r="AB49" s="2">
        <v>483</v>
      </c>
    </row>
    <row r="50" spans="1:28" ht="26.4" x14ac:dyDescent="0.25">
      <c r="A50" s="27" t="s">
        <v>1673</v>
      </c>
      <c r="B50" s="28" t="s">
        <v>1635</v>
      </c>
      <c r="C50" s="27" t="s">
        <v>21</v>
      </c>
      <c r="D50" s="27">
        <v>25</v>
      </c>
      <c r="E50" s="28"/>
      <c r="F50" s="27" t="s">
        <v>39</v>
      </c>
      <c r="G50" s="27"/>
      <c r="H50" s="27"/>
      <c r="I50" s="27"/>
      <c r="J50" s="27" t="s">
        <v>1626</v>
      </c>
      <c r="K50" s="27"/>
      <c r="L50" s="27"/>
      <c r="M50" s="27">
        <v>100447</v>
      </c>
      <c r="N50" s="27" t="s">
        <v>120</v>
      </c>
      <c r="O50" s="27" t="s">
        <v>120</v>
      </c>
      <c r="P50" s="27"/>
      <c r="Q50" s="27"/>
      <c r="R50" s="27" t="s">
        <v>120</v>
      </c>
      <c r="S50" s="27" t="s">
        <v>120</v>
      </c>
      <c r="T50" s="27"/>
      <c r="U50" s="27"/>
      <c r="V50" s="27"/>
      <c r="W50" s="4" t="s">
        <v>1629</v>
      </c>
      <c r="Y50" s="2" t="s">
        <v>79</v>
      </c>
      <c r="Z50" s="46">
        <v>41019</v>
      </c>
      <c r="AA50" s="46">
        <v>41019</v>
      </c>
      <c r="AB50" s="2">
        <v>484</v>
      </c>
    </row>
    <row r="51" spans="1:28" ht="26.4" x14ac:dyDescent="0.25">
      <c r="A51" s="27" t="s">
        <v>1674</v>
      </c>
      <c r="B51" s="28" t="s">
        <v>1637</v>
      </c>
      <c r="C51" s="27" t="s">
        <v>23</v>
      </c>
      <c r="D51" s="27">
        <v>1024</v>
      </c>
      <c r="E51" s="28"/>
      <c r="F51" s="27" t="s">
        <v>37</v>
      </c>
      <c r="G51" s="27"/>
      <c r="H51" s="27"/>
      <c r="I51" s="27"/>
      <c r="J51" s="27" t="s">
        <v>1626</v>
      </c>
      <c r="K51" s="27"/>
      <c r="L51" s="27"/>
      <c r="M51" s="27">
        <v>100448</v>
      </c>
      <c r="N51" s="27" t="s">
        <v>120</v>
      </c>
      <c r="O51" s="27" t="s">
        <v>120</v>
      </c>
      <c r="P51" s="27"/>
      <c r="Q51" s="27"/>
      <c r="R51" s="27" t="s">
        <v>120</v>
      </c>
      <c r="S51" s="27" t="s">
        <v>120</v>
      </c>
      <c r="T51" s="27"/>
      <c r="U51" s="27"/>
      <c r="V51" s="27"/>
      <c r="W51" s="4" t="s">
        <v>1629</v>
      </c>
      <c r="Y51" s="2" t="s">
        <v>79</v>
      </c>
      <c r="Z51" s="46">
        <v>41019</v>
      </c>
      <c r="AA51" s="46">
        <v>41019</v>
      </c>
      <c r="AB51" s="2">
        <v>485</v>
      </c>
    </row>
    <row r="52" spans="1:28" ht="26.4" x14ac:dyDescent="0.25">
      <c r="A52" s="27" t="s">
        <v>1675</v>
      </c>
      <c r="B52" s="28" t="s">
        <v>1639</v>
      </c>
      <c r="C52" s="27" t="s">
        <v>19</v>
      </c>
      <c r="D52" s="27">
        <v>1024</v>
      </c>
      <c r="E52" s="28"/>
      <c r="F52" s="27"/>
      <c r="G52" s="27"/>
      <c r="H52" s="27"/>
      <c r="I52" s="27"/>
      <c r="J52" s="27" t="s">
        <v>1626</v>
      </c>
      <c r="K52" s="27"/>
      <c r="L52" s="27"/>
      <c r="M52" s="27">
        <v>100449</v>
      </c>
      <c r="N52" s="27" t="s">
        <v>120</v>
      </c>
      <c r="O52" s="27" t="s">
        <v>120</v>
      </c>
      <c r="P52" s="27"/>
      <c r="Q52" s="27"/>
      <c r="R52" s="27" t="s">
        <v>120</v>
      </c>
      <c r="S52" s="27" t="s">
        <v>120</v>
      </c>
      <c r="T52" s="27"/>
      <c r="U52" s="27"/>
      <c r="V52" s="27"/>
      <c r="W52" s="4" t="s">
        <v>1629</v>
      </c>
      <c r="Y52" s="2" t="s">
        <v>79</v>
      </c>
      <c r="Z52" s="46">
        <v>41019</v>
      </c>
      <c r="AA52" s="46">
        <v>41019</v>
      </c>
      <c r="AB52" s="2">
        <v>486</v>
      </c>
    </row>
    <row r="53" spans="1:28" ht="26.4" x14ac:dyDescent="0.25">
      <c r="A53" s="27" t="s">
        <v>1676</v>
      </c>
      <c r="B53" s="28" t="s">
        <v>1625</v>
      </c>
      <c r="C53" s="27" t="s">
        <v>28</v>
      </c>
      <c r="D53" s="27">
        <v>14.2</v>
      </c>
      <c r="E53" s="28"/>
      <c r="F53" s="27"/>
      <c r="G53" s="27"/>
      <c r="H53" s="27"/>
      <c r="I53" s="27"/>
      <c r="J53" s="27" t="s">
        <v>1626</v>
      </c>
      <c r="K53" s="27"/>
      <c r="L53" s="27"/>
      <c r="M53" s="27">
        <v>100450</v>
      </c>
      <c r="N53" s="27" t="s">
        <v>120</v>
      </c>
      <c r="O53" s="27" t="s">
        <v>120</v>
      </c>
      <c r="P53" s="27"/>
      <c r="Q53" s="27"/>
      <c r="R53" s="27" t="s">
        <v>120</v>
      </c>
      <c r="S53" s="27" t="s">
        <v>120</v>
      </c>
      <c r="T53" s="27"/>
      <c r="U53" s="27"/>
      <c r="V53" s="27"/>
      <c r="W53" s="4" t="s">
        <v>1629</v>
      </c>
      <c r="Y53" s="2" t="s">
        <v>79</v>
      </c>
      <c r="Z53" s="46">
        <v>41019</v>
      </c>
      <c r="AA53" s="46">
        <v>41019</v>
      </c>
      <c r="AB53" s="2">
        <v>487</v>
      </c>
    </row>
    <row r="54" spans="1:28" ht="39.6" x14ac:dyDescent="0.25">
      <c r="A54" s="27" t="s">
        <v>1677</v>
      </c>
      <c r="B54" s="28" t="s">
        <v>1628</v>
      </c>
      <c r="C54" s="27" t="s">
        <v>19</v>
      </c>
      <c r="D54" s="27">
        <v>50</v>
      </c>
      <c r="E54" s="28"/>
      <c r="F54" s="27"/>
      <c r="G54" s="27"/>
      <c r="H54" s="27"/>
      <c r="I54" s="27"/>
      <c r="J54" s="27" t="s">
        <v>1626</v>
      </c>
      <c r="K54" s="27"/>
      <c r="L54" s="27"/>
      <c r="M54" s="27">
        <v>100451</v>
      </c>
      <c r="N54" s="27" t="s">
        <v>120</v>
      </c>
      <c r="O54" s="27" t="s">
        <v>120</v>
      </c>
      <c r="P54" s="27"/>
      <c r="Q54" s="27"/>
      <c r="R54" s="27" t="s">
        <v>120</v>
      </c>
      <c r="S54" s="27" t="s">
        <v>120</v>
      </c>
      <c r="T54" s="27"/>
      <c r="U54" s="27"/>
      <c r="V54" s="27"/>
      <c r="W54" s="4" t="s">
        <v>1629</v>
      </c>
      <c r="Y54" s="2" t="s">
        <v>79</v>
      </c>
      <c r="Z54" s="46">
        <v>41019</v>
      </c>
      <c r="AA54" s="46">
        <v>41019</v>
      </c>
      <c r="AB54" s="2">
        <v>488</v>
      </c>
    </row>
    <row r="55" spans="1:28" ht="52.8" x14ac:dyDescent="0.25">
      <c r="A55" s="27" t="s">
        <v>1678</v>
      </c>
      <c r="B55" s="28" t="s">
        <v>1631</v>
      </c>
      <c r="C55" s="27" t="s">
        <v>19</v>
      </c>
      <c r="D55" s="27">
        <v>25</v>
      </c>
      <c r="E55" s="28"/>
      <c r="F55" s="27"/>
      <c r="G55" s="27"/>
      <c r="H55" s="27"/>
      <c r="I55" s="27"/>
      <c r="J55" s="27" t="s">
        <v>1626</v>
      </c>
      <c r="K55" s="27"/>
      <c r="L55" s="27"/>
      <c r="M55" s="27">
        <v>100452</v>
      </c>
      <c r="N55" s="27" t="s">
        <v>120</v>
      </c>
      <c r="O55" s="27" t="s">
        <v>120</v>
      </c>
      <c r="P55" s="27"/>
      <c r="Q55" s="27"/>
      <c r="R55" s="27" t="s">
        <v>120</v>
      </c>
      <c r="S55" s="27" t="s">
        <v>120</v>
      </c>
      <c r="T55" s="27"/>
      <c r="U55" s="27"/>
      <c r="V55" s="27"/>
      <c r="W55" s="4" t="s">
        <v>1629</v>
      </c>
      <c r="Y55" s="2" t="s">
        <v>79</v>
      </c>
      <c r="Z55" s="46">
        <v>41019</v>
      </c>
      <c r="AA55" s="46">
        <v>41019</v>
      </c>
      <c r="AB55" s="2">
        <v>489</v>
      </c>
    </row>
    <row r="56" spans="1:28" ht="66" x14ac:dyDescent="0.25">
      <c r="A56" s="27" t="s">
        <v>1679</v>
      </c>
      <c r="B56" s="28" t="s">
        <v>1633</v>
      </c>
      <c r="C56" s="27" t="s">
        <v>19</v>
      </c>
      <c r="D56" s="27">
        <v>25</v>
      </c>
      <c r="E56" s="28"/>
      <c r="F56" s="27"/>
      <c r="G56" s="27"/>
      <c r="H56" s="27"/>
      <c r="I56" s="27"/>
      <c r="J56" s="27" t="s">
        <v>1626</v>
      </c>
      <c r="K56" s="27"/>
      <c r="L56" s="27"/>
      <c r="M56" s="27">
        <v>100453</v>
      </c>
      <c r="N56" s="27" t="s">
        <v>120</v>
      </c>
      <c r="O56" s="27" t="s">
        <v>120</v>
      </c>
      <c r="P56" s="27"/>
      <c r="Q56" s="27"/>
      <c r="R56" s="27" t="s">
        <v>120</v>
      </c>
      <c r="S56" s="27" t="s">
        <v>120</v>
      </c>
      <c r="T56" s="27"/>
      <c r="U56" s="27"/>
      <c r="V56" s="27"/>
      <c r="W56" s="4" t="s">
        <v>1629</v>
      </c>
      <c r="Y56" s="2" t="s">
        <v>79</v>
      </c>
      <c r="Z56" s="46">
        <v>41019</v>
      </c>
      <c r="AA56" s="46">
        <v>41019</v>
      </c>
      <c r="AB56" s="2">
        <v>490</v>
      </c>
    </row>
    <row r="57" spans="1:28" ht="26.4" x14ac:dyDescent="0.25">
      <c r="A57" s="27" t="s">
        <v>1680</v>
      </c>
      <c r="B57" s="28" t="s">
        <v>1635</v>
      </c>
      <c r="C57" s="27" t="s">
        <v>21</v>
      </c>
      <c r="D57" s="27">
        <v>25</v>
      </c>
      <c r="E57" s="28"/>
      <c r="F57" s="27" t="s">
        <v>39</v>
      </c>
      <c r="G57" s="27"/>
      <c r="H57" s="27"/>
      <c r="I57" s="27"/>
      <c r="J57" s="27" t="s">
        <v>1626</v>
      </c>
      <c r="K57" s="27"/>
      <c r="L57" s="27"/>
      <c r="M57" s="27">
        <v>100454</v>
      </c>
      <c r="N57" s="27" t="s">
        <v>120</v>
      </c>
      <c r="O57" s="27" t="s">
        <v>120</v>
      </c>
      <c r="P57" s="27"/>
      <c r="Q57" s="27"/>
      <c r="R57" s="27" t="s">
        <v>120</v>
      </c>
      <c r="S57" s="27" t="s">
        <v>120</v>
      </c>
      <c r="T57" s="27"/>
      <c r="U57" s="27"/>
      <c r="V57" s="27"/>
      <c r="W57" s="4" t="s">
        <v>1629</v>
      </c>
      <c r="Y57" s="2" t="s">
        <v>79</v>
      </c>
      <c r="Z57" s="46">
        <v>41019</v>
      </c>
      <c r="AA57" s="46">
        <v>41019</v>
      </c>
      <c r="AB57" s="2">
        <v>491</v>
      </c>
    </row>
    <row r="58" spans="1:28" ht="26.4" x14ac:dyDescent="0.25">
      <c r="A58" s="27" t="s">
        <v>1681</v>
      </c>
      <c r="B58" s="28" t="s">
        <v>1637</v>
      </c>
      <c r="C58" s="27" t="s">
        <v>23</v>
      </c>
      <c r="D58" s="27">
        <v>1024</v>
      </c>
      <c r="E58" s="28"/>
      <c r="F58" s="27" t="s">
        <v>37</v>
      </c>
      <c r="G58" s="27"/>
      <c r="H58" s="27"/>
      <c r="I58" s="27"/>
      <c r="J58" s="27" t="s">
        <v>1626</v>
      </c>
      <c r="K58" s="27"/>
      <c r="L58" s="27"/>
      <c r="M58" s="27">
        <v>100455</v>
      </c>
      <c r="N58" s="27" t="s">
        <v>120</v>
      </c>
      <c r="O58" s="27" t="s">
        <v>120</v>
      </c>
      <c r="P58" s="27"/>
      <c r="Q58" s="27"/>
      <c r="R58" s="27" t="s">
        <v>120</v>
      </c>
      <c r="S58" s="27" t="s">
        <v>120</v>
      </c>
      <c r="T58" s="27"/>
      <c r="U58" s="27"/>
      <c r="V58" s="27"/>
      <c r="W58" s="4" t="s">
        <v>1629</v>
      </c>
      <c r="Y58" s="2" t="s">
        <v>79</v>
      </c>
      <c r="Z58" s="46">
        <v>41019</v>
      </c>
      <c r="AA58" s="46">
        <v>41019</v>
      </c>
      <c r="AB58" s="2">
        <v>492</v>
      </c>
    </row>
    <row r="59" spans="1:28" ht="26.4" x14ac:dyDescent="0.25">
      <c r="A59" s="27" t="s">
        <v>1682</v>
      </c>
      <c r="B59" s="28" t="s">
        <v>1639</v>
      </c>
      <c r="C59" s="27" t="s">
        <v>19</v>
      </c>
      <c r="D59" s="27">
        <v>1024</v>
      </c>
      <c r="E59" s="28"/>
      <c r="F59" s="27"/>
      <c r="G59" s="27"/>
      <c r="H59" s="27"/>
      <c r="I59" s="27"/>
      <c r="J59" s="27" t="s">
        <v>1626</v>
      </c>
      <c r="K59" s="27"/>
      <c r="L59" s="27"/>
      <c r="M59" s="27">
        <v>100456</v>
      </c>
      <c r="N59" s="27" t="s">
        <v>120</v>
      </c>
      <c r="O59" s="27" t="s">
        <v>120</v>
      </c>
      <c r="P59" s="27"/>
      <c r="Q59" s="27"/>
      <c r="R59" s="27" t="s">
        <v>120</v>
      </c>
      <c r="S59" s="27" t="s">
        <v>120</v>
      </c>
      <c r="T59" s="27"/>
      <c r="U59" s="27"/>
      <c r="V59" s="27"/>
      <c r="W59" s="4" t="s">
        <v>1629</v>
      </c>
      <c r="Y59" s="2" t="s">
        <v>79</v>
      </c>
      <c r="Z59" s="46">
        <v>41019</v>
      </c>
      <c r="AA59" s="46">
        <v>41019</v>
      </c>
      <c r="AB59" s="2">
        <v>493</v>
      </c>
    </row>
    <row r="60" spans="1:28" ht="26.4" x14ac:dyDescent="0.25">
      <c r="A60" s="27" t="s">
        <v>1683</v>
      </c>
      <c r="B60" s="28" t="s">
        <v>1625</v>
      </c>
      <c r="C60" s="27" t="s">
        <v>28</v>
      </c>
      <c r="D60" s="27">
        <v>14.2</v>
      </c>
      <c r="E60" s="28"/>
      <c r="F60" s="27"/>
      <c r="G60" s="27"/>
      <c r="H60" s="27"/>
      <c r="I60" s="27"/>
      <c r="J60" s="27" t="s">
        <v>1626</v>
      </c>
      <c r="K60" s="27"/>
      <c r="L60" s="27"/>
      <c r="M60" s="27">
        <v>100457</v>
      </c>
      <c r="N60" s="27" t="s">
        <v>120</v>
      </c>
      <c r="O60" s="27" t="s">
        <v>120</v>
      </c>
      <c r="P60" s="27"/>
      <c r="Q60" s="27"/>
      <c r="R60" s="27" t="s">
        <v>120</v>
      </c>
      <c r="S60" s="27" t="s">
        <v>120</v>
      </c>
      <c r="T60" s="27"/>
      <c r="U60" s="27"/>
      <c r="V60" s="27"/>
      <c r="W60" s="4" t="s">
        <v>1629</v>
      </c>
      <c r="Y60" s="2" t="s">
        <v>79</v>
      </c>
      <c r="Z60" s="46">
        <v>41019</v>
      </c>
      <c r="AA60" s="46">
        <v>41019</v>
      </c>
      <c r="AB60" s="2">
        <v>494</v>
      </c>
    </row>
    <row r="61" spans="1:28" ht="39.6" x14ac:dyDescent="0.25">
      <c r="A61" s="27" t="s">
        <v>1684</v>
      </c>
      <c r="B61" s="28" t="s">
        <v>1628</v>
      </c>
      <c r="C61" s="27" t="s">
        <v>19</v>
      </c>
      <c r="D61" s="27">
        <v>50</v>
      </c>
      <c r="E61" s="28"/>
      <c r="F61" s="27"/>
      <c r="G61" s="27"/>
      <c r="H61" s="27"/>
      <c r="I61" s="27"/>
      <c r="J61" s="27" t="s">
        <v>1626</v>
      </c>
      <c r="K61" s="27"/>
      <c r="L61" s="27"/>
      <c r="M61" s="27">
        <v>100458</v>
      </c>
      <c r="N61" s="27" t="s">
        <v>120</v>
      </c>
      <c r="O61" s="27" t="s">
        <v>120</v>
      </c>
      <c r="P61" s="27"/>
      <c r="Q61" s="27"/>
      <c r="R61" s="27" t="s">
        <v>120</v>
      </c>
      <c r="S61" s="27" t="s">
        <v>120</v>
      </c>
      <c r="T61" s="27"/>
      <c r="U61" s="27"/>
      <c r="V61" s="27"/>
      <c r="W61" s="4" t="s">
        <v>1629</v>
      </c>
      <c r="Y61" s="2" t="s">
        <v>79</v>
      </c>
      <c r="Z61" s="46">
        <v>41019</v>
      </c>
      <c r="AA61" s="46">
        <v>41019</v>
      </c>
      <c r="AB61" s="2">
        <v>495</v>
      </c>
    </row>
    <row r="62" spans="1:28" ht="52.8" x14ac:dyDescent="0.25">
      <c r="A62" s="27" t="s">
        <v>1685</v>
      </c>
      <c r="B62" s="28" t="s">
        <v>1631</v>
      </c>
      <c r="C62" s="27" t="s">
        <v>19</v>
      </c>
      <c r="D62" s="27">
        <v>25</v>
      </c>
      <c r="E62" s="28"/>
      <c r="F62" s="27"/>
      <c r="G62" s="27"/>
      <c r="H62" s="27"/>
      <c r="I62" s="27"/>
      <c r="J62" s="27" t="s">
        <v>1626</v>
      </c>
      <c r="K62" s="27"/>
      <c r="L62" s="27"/>
      <c r="M62" s="27">
        <v>100459</v>
      </c>
      <c r="N62" s="27" t="s">
        <v>120</v>
      </c>
      <c r="O62" s="27" t="s">
        <v>120</v>
      </c>
      <c r="P62" s="27"/>
      <c r="Q62" s="27"/>
      <c r="R62" s="27" t="s">
        <v>120</v>
      </c>
      <c r="S62" s="27" t="s">
        <v>120</v>
      </c>
      <c r="T62" s="27"/>
      <c r="U62" s="27"/>
      <c r="V62" s="27"/>
      <c r="W62" s="4" t="s">
        <v>1629</v>
      </c>
      <c r="Y62" s="2" t="s">
        <v>79</v>
      </c>
      <c r="Z62" s="46">
        <v>41019</v>
      </c>
      <c r="AA62" s="46">
        <v>41019</v>
      </c>
      <c r="AB62" s="2">
        <v>496</v>
      </c>
    </row>
    <row r="63" spans="1:28" ht="66" x14ac:dyDescent="0.25">
      <c r="A63" s="27" t="s">
        <v>1686</v>
      </c>
      <c r="B63" s="28" t="s">
        <v>1633</v>
      </c>
      <c r="C63" s="27" t="s">
        <v>19</v>
      </c>
      <c r="D63" s="27">
        <v>25</v>
      </c>
      <c r="E63" s="28"/>
      <c r="F63" s="27"/>
      <c r="G63" s="27"/>
      <c r="H63" s="27"/>
      <c r="I63" s="27"/>
      <c r="J63" s="27" t="s">
        <v>1626</v>
      </c>
      <c r="K63" s="27"/>
      <c r="L63" s="27"/>
      <c r="M63" s="27">
        <v>100460</v>
      </c>
      <c r="N63" s="27" t="s">
        <v>120</v>
      </c>
      <c r="O63" s="27" t="s">
        <v>120</v>
      </c>
      <c r="P63" s="27"/>
      <c r="Q63" s="27"/>
      <c r="R63" s="27" t="s">
        <v>120</v>
      </c>
      <c r="S63" s="27" t="s">
        <v>120</v>
      </c>
      <c r="T63" s="27"/>
      <c r="U63" s="27"/>
      <c r="V63" s="27"/>
      <c r="W63" s="4" t="s">
        <v>1629</v>
      </c>
      <c r="Y63" s="2" t="s">
        <v>79</v>
      </c>
      <c r="Z63" s="46">
        <v>41019</v>
      </c>
      <c r="AA63" s="46">
        <v>41019</v>
      </c>
      <c r="AB63" s="2">
        <v>497</v>
      </c>
    </row>
    <row r="64" spans="1:28" ht="26.4" x14ac:dyDescent="0.25">
      <c r="A64" s="27" t="s">
        <v>1687</v>
      </c>
      <c r="B64" s="28" t="s">
        <v>1635</v>
      </c>
      <c r="C64" s="27" t="s">
        <v>21</v>
      </c>
      <c r="D64" s="27">
        <v>25</v>
      </c>
      <c r="E64" s="28"/>
      <c r="F64" s="27" t="s">
        <v>39</v>
      </c>
      <c r="G64" s="27"/>
      <c r="H64" s="27"/>
      <c r="I64" s="27"/>
      <c r="J64" s="27" t="s">
        <v>1626</v>
      </c>
      <c r="K64" s="27"/>
      <c r="L64" s="27"/>
      <c r="M64" s="27">
        <v>100461</v>
      </c>
      <c r="N64" s="27" t="s">
        <v>120</v>
      </c>
      <c r="O64" s="27" t="s">
        <v>120</v>
      </c>
      <c r="P64" s="27"/>
      <c r="Q64" s="27"/>
      <c r="R64" s="27" t="s">
        <v>120</v>
      </c>
      <c r="S64" s="27" t="s">
        <v>120</v>
      </c>
      <c r="T64" s="27"/>
      <c r="U64" s="27"/>
      <c r="V64" s="27"/>
      <c r="W64" s="4" t="s">
        <v>1629</v>
      </c>
      <c r="Y64" s="2" t="s">
        <v>79</v>
      </c>
      <c r="Z64" s="46">
        <v>41019</v>
      </c>
      <c r="AA64" s="46">
        <v>41019</v>
      </c>
      <c r="AB64" s="2">
        <v>498</v>
      </c>
    </row>
    <row r="65" spans="1:28" ht="26.4" x14ac:dyDescent="0.25">
      <c r="A65" s="27" t="s">
        <v>1688</v>
      </c>
      <c r="B65" s="28" t="s">
        <v>1637</v>
      </c>
      <c r="C65" s="27" t="s">
        <v>23</v>
      </c>
      <c r="D65" s="27">
        <v>1024</v>
      </c>
      <c r="E65" s="28"/>
      <c r="F65" s="27" t="s">
        <v>37</v>
      </c>
      <c r="G65" s="27"/>
      <c r="H65" s="27"/>
      <c r="I65" s="27"/>
      <c r="J65" s="27" t="s">
        <v>1626</v>
      </c>
      <c r="K65" s="27"/>
      <c r="L65" s="27"/>
      <c r="M65" s="27">
        <v>100462</v>
      </c>
      <c r="N65" s="27" t="s">
        <v>120</v>
      </c>
      <c r="O65" s="27" t="s">
        <v>120</v>
      </c>
      <c r="P65" s="27"/>
      <c r="Q65" s="27"/>
      <c r="R65" s="27" t="s">
        <v>120</v>
      </c>
      <c r="S65" s="27" t="s">
        <v>120</v>
      </c>
      <c r="T65" s="27"/>
      <c r="U65" s="27"/>
      <c r="V65" s="27"/>
      <c r="W65" s="4" t="s">
        <v>1629</v>
      </c>
      <c r="Y65" s="2" t="s">
        <v>79</v>
      </c>
      <c r="Z65" s="46">
        <v>41019</v>
      </c>
      <c r="AA65" s="46">
        <v>41019</v>
      </c>
      <c r="AB65" s="2">
        <v>499</v>
      </c>
    </row>
    <row r="66" spans="1:28" ht="26.4" x14ac:dyDescent="0.25">
      <c r="A66" s="27" t="s">
        <v>1689</v>
      </c>
      <c r="B66" s="28" t="s">
        <v>1639</v>
      </c>
      <c r="C66" s="27" t="s">
        <v>19</v>
      </c>
      <c r="D66" s="27">
        <v>1024</v>
      </c>
      <c r="E66" s="28"/>
      <c r="F66" s="27"/>
      <c r="G66" s="27"/>
      <c r="H66" s="27"/>
      <c r="I66" s="27"/>
      <c r="J66" s="27" t="s">
        <v>1626</v>
      </c>
      <c r="K66" s="27"/>
      <c r="L66" s="27"/>
      <c r="M66" s="27">
        <v>100463</v>
      </c>
      <c r="N66" s="27" t="s">
        <v>120</v>
      </c>
      <c r="O66" s="27" t="s">
        <v>120</v>
      </c>
      <c r="P66" s="27"/>
      <c r="Q66" s="27"/>
      <c r="R66" s="27" t="s">
        <v>120</v>
      </c>
      <c r="S66" s="27" t="s">
        <v>120</v>
      </c>
      <c r="T66" s="27"/>
      <c r="U66" s="27"/>
      <c r="V66" s="27"/>
      <c r="W66" s="4" t="s">
        <v>1629</v>
      </c>
      <c r="Y66" s="2" t="s">
        <v>79</v>
      </c>
      <c r="Z66" s="46">
        <v>41019</v>
      </c>
      <c r="AA66" s="46">
        <v>41019</v>
      </c>
      <c r="AB66" s="2">
        <v>500</v>
      </c>
    </row>
    <row r="67" spans="1:28" ht="26.4" x14ac:dyDescent="0.25">
      <c r="A67" s="27" t="s">
        <v>1690</v>
      </c>
      <c r="B67" s="28" t="s">
        <v>1625</v>
      </c>
      <c r="C67" s="27" t="s">
        <v>28</v>
      </c>
      <c r="D67" s="27">
        <v>14.2</v>
      </c>
      <c r="E67" s="28"/>
      <c r="F67" s="27"/>
      <c r="G67" s="27"/>
      <c r="H67" s="27"/>
      <c r="I67" s="27"/>
      <c r="J67" s="27" t="s">
        <v>1626</v>
      </c>
      <c r="K67" s="27"/>
      <c r="L67" s="27"/>
      <c r="M67" s="27">
        <v>100464</v>
      </c>
      <c r="N67" s="27" t="s">
        <v>120</v>
      </c>
      <c r="O67" s="27" t="s">
        <v>120</v>
      </c>
      <c r="P67" s="27"/>
      <c r="Q67" s="27"/>
      <c r="R67" s="27" t="s">
        <v>120</v>
      </c>
      <c r="S67" s="27" t="s">
        <v>120</v>
      </c>
      <c r="T67" s="27"/>
      <c r="U67" s="27"/>
      <c r="V67" s="27"/>
      <c r="W67" s="4" t="s">
        <v>1629</v>
      </c>
      <c r="Y67" s="2" t="s">
        <v>79</v>
      </c>
      <c r="Z67" s="46">
        <v>41019</v>
      </c>
      <c r="AA67" s="46">
        <v>41019</v>
      </c>
      <c r="AB67" s="2">
        <v>501</v>
      </c>
    </row>
    <row r="68" spans="1:28" ht="39.6" x14ac:dyDescent="0.25">
      <c r="A68" s="27" t="s">
        <v>1691</v>
      </c>
      <c r="B68" s="28" t="s">
        <v>1628</v>
      </c>
      <c r="C68" s="27" t="s">
        <v>19</v>
      </c>
      <c r="D68" s="27">
        <v>50</v>
      </c>
      <c r="E68" s="28"/>
      <c r="F68" s="27"/>
      <c r="G68" s="27"/>
      <c r="H68" s="27"/>
      <c r="I68" s="27"/>
      <c r="J68" s="27" t="s">
        <v>1626</v>
      </c>
      <c r="K68" s="27"/>
      <c r="L68" s="27"/>
      <c r="M68" s="27">
        <v>100465</v>
      </c>
      <c r="N68" s="27" t="s">
        <v>120</v>
      </c>
      <c r="O68" s="27" t="s">
        <v>120</v>
      </c>
      <c r="P68" s="27"/>
      <c r="Q68" s="27"/>
      <c r="R68" s="27" t="s">
        <v>120</v>
      </c>
      <c r="S68" s="27" t="s">
        <v>120</v>
      </c>
      <c r="T68" s="27"/>
      <c r="U68" s="27"/>
      <c r="V68" s="27"/>
      <c r="W68" s="4" t="s">
        <v>1629</v>
      </c>
      <c r="Y68" s="2" t="s">
        <v>79</v>
      </c>
      <c r="Z68" s="46">
        <v>41019</v>
      </c>
      <c r="AA68" s="46">
        <v>41019</v>
      </c>
      <c r="AB68" s="2">
        <v>502</v>
      </c>
    </row>
    <row r="69" spans="1:28" ht="52.8" x14ac:dyDescent="0.25">
      <c r="A69" s="27" t="s">
        <v>1692</v>
      </c>
      <c r="B69" s="28" t="s">
        <v>1631</v>
      </c>
      <c r="C69" s="27" t="s">
        <v>19</v>
      </c>
      <c r="D69" s="27">
        <v>25</v>
      </c>
      <c r="E69" s="28"/>
      <c r="F69" s="27"/>
      <c r="G69" s="27"/>
      <c r="H69" s="27"/>
      <c r="I69" s="27"/>
      <c r="J69" s="27" t="s">
        <v>1626</v>
      </c>
      <c r="K69" s="27"/>
      <c r="L69" s="27"/>
      <c r="M69" s="27">
        <v>100466</v>
      </c>
      <c r="N69" s="27" t="s">
        <v>120</v>
      </c>
      <c r="O69" s="27" t="s">
        <v>120</v>
      </c>
      <c r="P69" s="27"/>
      <c r="Q69" s="27"/>
      <c r="R69" s="27" t="s">
        <v>120</v>
      </c>
      <c r="S69" s="27" t="s">
        <v>120</v>
      </c>
      <c r="T69" s="27"/>
      <c r="U69" s="27"/>
      <c r="V69" s="27"/>
      <c r="W69" s="4" t="s">
        <v>1629</v>
      </c>
      <c r="Y69" s="2" t="s">
        <v>79</v>
      </c>
      <c r="Z69" s="46">
        <v>41019</v>
      </c>
      <c r="AA69" s="46">
        <v>41019</v>
      </c>
      <c r="AB69" s="2">
        <v>503</v>
      </c>
    </row>
    <row r="70" spans="1:28" ht="66" x14ac:dyDescent="0.25">
      <c r="A70" s="27" t="s">
        <v>1693</v>
      </c>
      <c r="B70" s="28" t="s">
        <v>1633</v>
      </c>
      <c r="C70" s="27" t="s">
        <v>19</v>
      </c>
      <c r="D70" s="27">
        <v>25</v>
      </c>
      <c r="E70" s="28"/>
      <c r="F70" s="27"/>
      <c r="G70" s="27"/>
      <c r="H70" s="27"/>
      <c r="I70" s="27"/>
      <c r="J70" s="27" t="s">
        <v>1626</v>
      </c>
      <c r="K70" s="27"/>
      <c r="L70" s="27"/>
      <c r="M70" s="27">
        <v>100467</v>
      </c>
      <c r="N70" s="27" t="s">
        <v>120</v>
      </c>
      <c r="O70" s="27" t="s">
        <v>120</v>
      </c>
      <c r="P70" s="27"/>
      <c r="Q70" s="27"/>
      <c r="R70" s="27" t="s">
        <v>120</v>
      </c>
      <c r="S70" s="27" t="s">
        <v>120</v>
      </c>
      <c r="T70" s="27"/>
      <c r="U70" s="27"/>
      <c r="V70" s="27"/>
      <c r="W70" s="4" t="s">
        <v>1629</v>
      </c>
      <c r="Y70" s="2" t="s">
        <v>79</v>
      </c>
      <c r="Z70" s="46">
        <v>41019</v>
      </c>
      <c r="AA70" s="46">
        <v>41019</v>
      </c>
      <c r="AB70" s="2">
        <v>504</v>
      </c>
    </row>
    <row r="71" spans="1:28" ht="26.4" x14ac:dyDescent="0.25">
      <c r="A71" s="27" t="s">
        <v>1694</v>
      </c>
      <c r="B71" s="28" t="s">
        <v>1635</v>
      </c>
      <c r="C71" s="27" t="s">
        <v>21</v>
      </c>
      <c r="D71" s="27">
        <v>25</v>
      </c>
      <c r="E71" s="28"/>
      <c r="F71" s="27" t="s">
        <v>39</v>
      </c>
      <c r="G71" s="27"/>
      <c r="H71" s="27"/>
      <c r="I71" s="27"/>
      <c r="J71" s="27" t="s">
        <v>1626</v>
      </c>
      <c r="K71" s="27"/>
      <c r="L71" s="27"/>
      <c r="M71" s="27">
        <v>100468</v>
      </c>
      <c r="N71" s="27" t="s">
        <v>120</v>
      </c>
      <c r="O71" s="27" t="s">
        <v>120</v>
      </c>
      <c r="P71" s="27"/>
      <c r="Q71" s="27"/>
      <c r="R71" s="27" t="s">
        <v>120</v>
      </c>
      <c r="S71" s="27" t="s">
        <v>120</v>
      </c>
      <c r="T71" s="27"/>
      <c r="U71" s="27"/>
      <c r="V71" s="27"/>
      <c r="W71" s="4" t="s">
        <v>1629</v>
      </c>
      <c r="Y71" s="2" t="s">
        <v>79</v>
      </c>
      <c r="Z71" s="46">
        <v>41019</v>
      </c>
      <c r="AA71" s="46">
        <v>41019</v>
      </c>
      <c r="AB71" s="2">
        <v>505</v>
      </c>
    </row>
    <row r="72" spans="1:28" ht="26.4" x14ac:dyDescent="0.25">
      <c r="A72" s="27" t="s">
        <v>1695</v>
      </c>
      <c r="B72" s="28" t="s">
        <v>1637</v>
      </c>
      <c r="C72" s="27" t="s">
        <v>23</v>
      </c>
      <c r="D72" s="27">
        <v>1024</v>
      </c>
      <c r="E72" s="28"/>
      <c r="F72" s="27" t="s">
        <v>37</v>
      </c>
      <c r="G72" s="27"/>
      <c r="H72" s="27"/>
      <c r="I72" s="27"/>
      <c r="J72" s="27" t="s">
        <v>1626</v>
      </c>
      <c r="K72" s="27"/>
      <c r="L72" s="27"/>
      <c r="M72" s="27">
        <v>100469</v>
      </c>
      <c r="N72" s="27" t="s">
        <v>120</v>
      </c>
      <c r="O72" s="27" t="s">
        <v>120</v>
      </c>
      <c r="P72" s="27"/>
      <c r="Q72" s="27"/>
      <c r="R72" s="27" t="s">
        <v>120</v>
      </c>
      <c r="S72" s="27" t="s">
        <v>120</v>
      </c>
      <c r="T72" s="27"/>
      <c r="U72" s="27"/>
      <c r="V72" s="27"/>
      <c r="W72" s="4" t="s">
        <v>1629</v>
      </c>
      <c r="Y72" s="2" t="s">
        <v>79</v>
      </c>
      <c r="Z72" s="46">
        <v>41019</v>
      </c>
      <c r="AA72" s="46">
        <v>41019</v>
      </c>
      <c r="AB72" s="2">
        <v>506</v>
      </c>
    </row>
    <row r="73" spans="1:28" ht="26.4" x14ac:dyDescent="0.25">
      <c r="A73" s="27" t="s">
        <v>1696</v>
      </c>
      <c r="B73" s="28" t="s">
        <v>1639</v>
      </c>
      <c r="C73" s="27" t="s">
        <v>19</v>
      </c>
      <c r="D73" s="27">
        <v>1024</v>
      </c>
      <c r="E73" s="28"/>
      <c r="F73" s="27"/>
      <c r="G73" s="27"/>
      <c r="H73" s="27"/>
      <c r="I73" s="27"/>
      <c r="J73" s="27" t="s">
        <v>1626</v>
      </c>
      <c r="K73" s="27"/>
      <c r="L73" s="27"/>
      <c r="M73" s="27">
        <v>100470</v>
      </c>
      <c r="N73" s="27" t="s">
        <v>120</v>
      </c>
      <c r="O73" s="27" t="s">
        <v>120</v>
      </c>
      <c r="P73" s="27"/>
      <c r="Q73" s="27"/>
      <c r="R73" s="27" t="s">
        <v>120</v>
      </c>
      <c r="S73" s="27" t="s">
        <v>120</v>
      </c>
      <c r="T73" s="27"/>
      <c r="U73" s="27"/>
      <c r="V73" s="27"/>
      <c r="W73" s="4" t="s">
        <v>1629</v>
      </c>
      <c r="Y73" s="2" t="s">
        <v>79</v>
      </c>
      <c r="Z73" s="46">
        <v>41019</v>
      </c>
      <c r="AA73" s="46">
        <v>41019</v>
      </c>
      <c r="AB73" s="2">
        <v>507</v>
      </c>
    </row>
    <row r="74" spans="1:28" ht="26.4" x14ac:dyDescent="0.25">
      <c r="A74" s="27" t="s">
        <v>1697</v>
      </c>
      <c r="B74" s="28" t="s">
        <v>1625</v>
      </c>
      <c r="C74" s="27" t="s">
        <v>28</v>
      </c>
      <c r="D74" s="27">
        <v>14.2</v>
      </c>
      <c r="E74" s="28"/>
      <c r="F74" s="27"/>
      <c r="G74" s="27"/>
      <c r="H74" s="27"/>
      <c r="I74" s="27"/>
      <c r="J74" s="27" t="s">
        <v>1626</v>
      </c>
      <c r="K74" s="27"/>
      <c r="L74" s="27"/>
      <c r="M74" s="27">
        <v>100471</v>
      </c>
      <c r="N74" s="27" t="s">
        <v>120</v>
      </c>
      <c r="O74" s="27" t="s">
        <v>120</v>
      </c>
      <c r="P74" s="27"/>
      <c r="Q74" s="27"/>
      <c r="R74" s="27" t="s">
        <v>120</v>
      </c>
      <c r="S74" s="27" t="s">
        <v>120</v>
      </c>
      <c r="T74" s="27"/>
      <c r="U74" s="27"/>
      <c r="V74" s="27"/>
      <c r="W74" s="4" t="s">
        <v>1629</v>
      </c>
      <c r="Y74" s="2" t="s">
        <v>79</v>
      </c>
      <c r="Z74" s="46">
        <v>41019</v>
      </c>
      <c r="AA74" s="46">
        <v>41019</v>
      </c>
      <c r="AB74" s="2">
        <v>508</v>
      </c>
    </row>
    <row r="75" spans="1:28" ht="39.6" x14ac:dyDescent="0.25">
      <c r="A75" s="27" t="s">
        <v>1698</v>
      </c>
      <c r="B75" s="28" t="s">
        <v>1628</v>
      </c>
      <c r="C75" s="27" t="s">
        <v>19</v>
      </c>
      <c r="D75" s="27">
        <v>50</v>
      </c>
      <c r="E75" s="28"/>
      <c r="F75" s="27"/>
      <c r="G75" s="27"/>
      <c r="H75" s="27"/>
      <c r="I75" s="27"/>
      <c r="J75" s="27" t="s">
        <v>1626</v>
      </c>
      <c r="K75" s="27"/>
      <c r="L75" s="27"/>
      <c r="M75" s="27">
        <v>100472</v>
      </c>
      <c r="N75" s="27" t="s">
        <v>120</v>
      </c>
      <c r="O75" s="27" t="s">
        <v>120</v>
      </c>
      <c r="P75" s="27"/>
      <c r="Q75" s="27"/>
      <c r="R75" s="27" t="s">
        <v>120</v>
      </c>
      <c r="S75" s="27" t="s">
        <v>120</v>
      </c>
      <c r="T75" s="27"/>
      <c r="U75" s="27"/>
      <c r="V75" s="27"/>
      <c r="W75" s="4" t="s">
        <v>1629</v>
      </c>
      <c r="Y75" s="2" t="s">
        <v>79</v>
      </c>
      <c r="Z75" s="46">
        <v>41019</v>
      </c>
      <c r="AA75" s="46">
        <v>41019</v>
      </c>
      <c r="AB75" s="2">
        <v>509</v>
      </c>
    </row>
    <row r="76" spans="1:28" ht="52.8" x14ac:dyDescent="0.25">
      <c r="A76" s="27" t="s">
        <v>1699</v>
      </c>
      <c r="B76" s="28" t="s">
        <v>1631</v>
      </c>
      <c r="C76" s="27" t="s">
        <v>19</v>
      </c>
      <c r="D76" s="27">
        <v>25</v>
      </c>
      <c r="E76" s="28"/>
      <c r="F76" s="27"/>
      <c r="G76" s="27"/>
      <c r="H76" s="27"/>
      <c r="I76" s="27"/>
      <c r="J76" s="27" t="s">
        <v>1626</v>
      </c>
      <c r="K76" s="27"/>
      <c r="L76" s="27"/>
      <c r="M76" s="27">
        <v>100473</v>
      </c>
      <c r="N76" s="27" t="s">
        <v>120</v>
      </c>
      <c r="O76" s="27" t="s">
        <v>120</v>
      </c>
      <c r="P76" s="27"/>
      <c r="Q76" s="27"/>
      <c r="R76" s="27" t="s">
        <v>120</v>
      </c>
      <c r="S76" s="27" t="s">
        <v>120</v>
      </c>
      <c r="T76" s="27"/>
      <c r="U76" s="27"/>
      <c r="V76" s="27"/>
      <c r="W76" s="4" t="s">
        <v>1629</v>
      </c>
      <c r="Y76" s="2" t="s">
        <v>79</v>
      </c>
      <c r="Z76" s="46">
        <v>41019</v>
      </c>
      <c r="AA76" s="46">
        <v>41019</v>
      </c>
      <c r="AB76" s="2">
        <v>510</v>
      </c>
    </row>
    <row r="77" spans="1:28" ht="66" x14ac:dyDescent="0.25">
      <c r="A77" s="27" t="s">
        <v>1700</v>
      </c>
      <c r="B77" s="28" t="s">
        <v>1633</v>
      </c>
      <c r="C77" s="27" t="s">
        <v>19</v>
      </c>
      <c r="D77" s="27">
        <v>25</v>
      </c>
      <c r="E77" s="28"/>
      <c r="F77" s="27"/>
      <c r="G77" s="27"/>
      <c r="H77" s="27"/>
      <c r="I77" s="27"/>
      <c r="J77" s="27" t="s">
        <v>1626</v>
      </c>
      <c r="K77" s="27"/>
      <c r="L77" s="27"/>
      <c r="M77" s="27">
        <v>100474</v>
      </c>
      <c r="N77" s="27" t="s">
        <v>120</v>
      </c>
      <c r="O77" s="27" t="s">
        <v>120</v>
      </c>
      <c r="P77" s="27"/>
      <c r="Q77" s="27"/>
      <c r="R77" s="27" t="s">
        <v>120</v>
      </c>
      <c r="S77" s="27" t="s">
        <v>120</v>
      </c>
      <c r="T77" s="27"/>
      <c r="U77" s="27"/>
      <c r="V77" s="27"/>
      <c r="W77" s="4" t="s">
        <v>1629</v>
      </c>
      <c r="Y77" s="2" t="s">
        <v>79</v>
      </c>
      <c r="Z77" s="46">
        <v>41019</v>
      </c>
      <c r="AA77" s="46">
        <v>41019</v>
      </c>
      <c r="AB77" s="2">
        <v>511</v>
      </c>
    </row>
    <row r="78" spans="1:28" ht="26.4" x14ac:dyDescent="0.25">
      <c r="A78" s="27" t="s">
        <v>1701</v>
      </c>
      <c r="B78" s="28" t="s">
        <v>1635</v>
      </c>
      <c r="C78" s="27" t="s">
        <v>21</v>
      </c>
      <c r="D78" s="27">
        <v>25</v>
      </c>
      <c r="E78" s="28"/>
      <c r="F78" s="27" t="s">
        <v>39</v>
      </c>
      <c r="G78" s="27"/>
      <c r="H78" s="27"/>
      <c r="I78" s="27"/>
      <c r="J78" s="27" t="s">
        <v>1626</v>
      </c>
      <c r="K78" s="27"/>
      <c r="L78" s="27"/>
      <c r="M78" s="27">
        <v>100475</v>
      </c>
      <c r="N78" s="27" t="s">
        <v>120</v>
      </c>
      <c r="O78" s="27" t="s">
        <v>120</v>
      </c>
      <c r="P78" s="27"/>
      <c r="Q78" s="27"/>
      <c r="R78" s="27" t="s">
        <v>120</v>
      </c>
      <c r="S78" s="27" t="s">
        <v>120</v>
      </c>
      <c r="T78" s="27"/>
      <c r="U78" s="27"/>
      <c r="V78" s="27"/>
      <c r="W78" s="4" t="s">
        <v>1629</v>
      </c>
      <c r="Y78" s="2" t="s">
        <v>79</v>
      </c>
      <c r="Z78" s="46">
        <v>41019</v>
      </c>
      <c r="AA78" s="46">
        <v>41019</v>
      </c>
      <c r="AB78" s="2">
        <v>512</v>
      </c>
    </row>
    <row r="79" spans="1:28" ht="26.4" x14ac:dyDescent="0.25">
      <c r="A79" s="27" t="s">
        <v>1702</v>
      </c>
      <c r="B79" s="28" t="s">
        <v>1637</v>
      </c>
      <c r="C79" s="27" t="s">
        <v>23</v>
      </c>
      <c r="D79" s="27">
        <v>1024</v>
      </c>
      <c r="E79" s="28"/>
      <c r="F79" s="27" t="s">
        <v>37</v>
      </c>
      <c r="G79" s="27"/>
      <c r="H79" s="27"/>
      <c r="I79" s="27"/>
      <c r="J79" s="27" t="s">
        <v>1626</v>
      </c>
      <c r="K79" s="27"/>
      <c r="L79" s="27"/>
      <c r="M79" s="27">
        <v>100476</v>
      </c>
      <c r="N79" s="27" t="s">
        <v>120</v>
      </c>
      <c r="O79" s="27" t="s">
        <v>120</v>
      </c>
      <c r="P79" s="27"/>
      <c r="Q79" s="27"/>
      <c r="R79" s="27" t="s">
        <v>120</v>
      </c>
      <c r="S79" s="27" t="s">
        <v>120</v>
      </c>
      <c r="T79" s="27"/>
      <c r="U79" s="27"/>
      <c r="V79" s="27"/>
      <c r="W79" s="4" t="s">
        <v>1629</v>
      </c>
      <c r="Y79" s="2" t="s">
        <v>79</v>
      </c>
      <c r="Z79" s="46">
        <v>41019</v>
      </c>
      <c r="AA79" s="46">
        <v>41019</v>
      </c>
      <c r="AB79" s="2">
        <v>513</v>
      </c>
    </row>
    <row r="80" spans="1:28" ht="26.4" x14ac:dyDescent="0.25">
      <c r="A80" s="27" t="s">
        <v>1703</v>
      </c>
      <c r="B80" s="28" t="s">
        <v>1639</v>
      </c>
      <c r="C80" s="27" t="s">
        <v>19</v>
      </c>
      <c r="D80" s="27">
        <v>1024</v>
      </c>
      <c r="E80" s="28"/>
      <c r="F80" s="27"/>
      <c r="G80" s="27"/>
      <c r="H80" s="27"/>
      <c r="I80" s="27"/>
      <c r="J80" s="27" t="s">
        <v>1626</v>
      </c>
      <c r="K80" s="27"/>
      <c r="L80" s="27"/>
      <c r="M80" s="27">
        <v>100477</v>
      </c>
      <c r="N80" s="27" t="s">
        <v>120</v>
      </c>
      <c r="O80" s="27" t="s">
        <v>120</v>
      </c>
      <c r="P80" s="27"/>
      <c r="Q80" s="27"/>
      <c r="R80" s="27" t="s">
        <v>120</v>
      </c>
      <c r="S80" s="27" t="s">
        <v>120</v>
      </c>
      <c r="T80" s="27"/>
      <c r="U80" s="27"/>
      <c r="V80" s="27"/>
      <c r="W80" s="4" t="s">
        <v>1629</v>
      </c>
      <c r="Y80" s="2" t="s">
        <v>79</v>
      </c>
      <c r="Z80" s="46">
        <v>41019</v>
      </c>
      <c r="AA80" s="46">
        <v>41019</v>
      </c>
      <c r="AB80" s="2">
        <v>514</v>
      </c>
    </row>
    <row r="81" spans="1:28" ht="26.4" x14ac:dyDescent="0.25">
      <c r="A81" s="27" t="s">
        <v>1704</v>
      </c>
      <c r="B81" s="28" t="s">
        <v>1625</v>
      </c>
      <c r="C81" s="27" t="s">
        <v>28</v>
      </c>
      <c r="D81" s="27">
        <v>14.2</v>
      </c>
      <c r="E81" s="28"/>
      <c r="F81" s="27"/>
      <c r="G81" s="27"/>
      <c r="H81" s="27"/>
      <c r="I81" s="27"/>
      <c r="J81" s="27" t="s">
        <v>1626</v>
      </c>
      <c r="K81" s="27"/>
      <c r="L81" s="27"/>
      <c r="M81" s="27">
        <v>100478</v>
      </c>
      <c r="N81" s="27" t="s">
        <v>120</v>
      </c>
      <c r="O81" s="27" t="s">
        <v>120</v>
      </c>
      <c r="P81" s="27"/>
      <c r="Q81" s="27"/>
      <c r="R81" s="27" t="s">
        <v>120</v>
      </c>
      <c r="S81" s="27" t="s">
        <v>120</v>
      </c>
      <c r="T81" s="27"/>
      <c r="U81" s="27"/>
      <c r="V81" s="27"/>
      <c r="W81" s="4" t="s">
        <v>1629</v>
      </c>
      <c r="Y81" s="2" t="s">
        <v>79</v>
      </c>
      <c r="Z81" s="46">
        <v>41019</v>
      </c>
      <c r="AA81" s="46">
        <v>41019</v>
      </c>
      <c r="AB81" s="2">
        <v>515</v>
      </c>
    </row>
    <row r="82" spans="1:28" ht="39.6" x14ac:dyDescent="0.25">
      <c r="A82" s="27" t="s">
        <v>1705</v>
      </c>
      <c r="B82" s="28" t="s">
        <v>1628</v>
      </c>
      <c r="C82" s="27" t="s">
        <v>19</v>
      </c>
      <c r="D82" s="27">
        <v>50</v>
      </c>
      <c r="E82" s="28"/>
      <c r="F82" s="27"/>
      <c r="G82" s="27"/>
      <c r="H82" s="27"/>
      <c r="I82" s="27"/>
      <c r="J82" s="27" t="s">
        <v>1626</v>
      </c>
      <c r="K82" s="27"/>
      <c r="L82" s="27"/>
      <c r="M82" s="27">
        <v>100479</v>
      </c>
      <c r="N82" s="27" t="s">
        <v>120</v>
      </c>
      <c r="O82" s="27" t="s">
        <v>120</v>
      </c>
      <c r="P82" s="27"/>
      <c r="Q82" s="27"/>
      <c r="R82" s="27" t="s">
        <v>120</v>
      </c>
      <c r="S82" s="27" t="s">
        <v>120</v>
      </c>
      <c r="T82" s="27"/>
      <c r="U82" s="27"/>
      <c r="V82" s="27"/>
      <c r="W82" s="4" t="s">
        <v>1629</v>
      </c>
      <c r="Y82" s="2" t="s">
        <v>79</v>
      </c>
      <c r="Z82" s="46">
        <v>41019</v>
      </c>
      <c r="AA82" s="46">
        <v>41019</v>
      </c>
      <c r="AB82" s="2">
        <v>516</v>
      </c>
    </row>
    <row r="83" spans="1:28" ht="52.8" x14ac:dyDescent="0.25">
      <c r="A83" s="27" t="s">
        <v>1706</v>
      </c>
      <c r="B83" s="28" t="s">
        <v>1631</v>
      </c>
      <c r="C83" s="27" t="s">
        <v>19</v>
      </c>
      <c r="D83" s="27">
        <v>25</v>
      </c>
      <c r="E83" s="28"/>
      <c r="F83" s="27"/>
      <c r="G83" s="27"/>
      <c r="H83" s="27"/>
      <c r="I83" s="27"/>
      <c r="J83" s="27" t="s">
        <v>1626</v>
      </c>
      <c r="K83" s="27"/>
      <c r="L83" s="27"/>
      <c r="M83" s="27">
        <v>100480</v>
      </c>
      <c r="N83" s="27" t="s">
        <v>120</v>
      </c>
      <c r="O83" s="27" t="s">
        <v>120</v>
      </c>
      <c r="P83" s="27"/>
      <c r="Q83" s="27"/>
      <c r="R83" s="27" t="s">
        <v>120</v>
      </c>
      <c r="S83" s="27" t="s">
        <v>120</v>
      </c>
      <c r="T83" s="27"/>
      <c r="U83" s="27"/>
      <c r="V83" s="27"/>
      <c r="W83" s="4" t="s">
        <v>1629</v>
      </c>
      <c r="Y83" s="2" t="s">
        <v>79</v>
      </c>
      <c r="Z83" s="46">
        <v>41019</v>
      </c>
      <c r="AA83" s="46">
        <v>41019</v>
      </c>
      <c r="AB83" s="2">
        <v>517</v>
      </c>
    </row>
    <row r="84" spans="1:28" ht="66" x14ac:dyDescent="0.25">
      <c r="A84" s="27" t="s">
        <v>1707</v>
      </c>
      <c r="B84" s="28" t="s">
        <v>1633</v>
      </c>
      <c r="C84" s="27" t="s">
        <v>19</v>
      </c>
      <c r="D84" s="27">
        <v>25</v>
      </c>
      <c r="E84" s="28"/>
      <c r="F84" s="27"/>
      <c r="G84" s="27"/>
      <c r="H84" s="27"/>
      <c r="I84" s="27"/>
      <c r="J84" s="27" t="s">
        <v>1626</v>
      </c>
      <c r="K84" s="27"/>
      <c r="L84" s="27"/>
      <c r="M84" s="27">
        <v>100481</v>
      </c>
      <c r="N84" s="27" t="s">
        <v>120</v>
      </c>
      <c r="O84" s="27" t="s">
        <v>120</v>
      </c>
      <c r="P84" s="27"/>
      <c r="Q84" s="27"/>
      <c r="R84" s="27" t="s">
        <v>120</v>
      </c>
      <c r="S84" s="27" t="s">
        <v>120</v>
      </c>
      <c r="T84" s="27"/>
      <c r="U84" s="27"/>
      <c r="V84" s="27"/>
      <c r="W84" s="4" t="s">
        <v>1629</v>
      </c>
      <c r="Y84" s="2" t="s">
        <v>79</v>
      </c>
      <c r="Z84" s="46">
        <v>41019</v>
      </c>
      <c r="AA84" s="46">
        <v>41019</v>
      </c>
      <c r="AB84" s="2">
        <v>518</v>
      </c>
    </row>
    <row r="85" spans="1:28" ht="26.4" x14ac:dyDescent="0.25">
      <c r="A85" s="27" t="s">
        <v>1708</v>
      </c>
      <c r="B85" s="28" t="s">
        <v>1635</v>
      </c>
      <c r="C85" s="27" t="s">
        <v>21</v>
      </c>
      <c r="D85" s="27">
        <v>25</v>
      </c>
      <c r="E85" s="28"/>
      <c r="F85" s="27" t="s">
        <v>39</v>
      </c>
      <c r="G85" s="27"/>
      <c r="H85" s="27"/>
      <c r="I85" s="27"/>
      <c r="J85" s="27" t="s">
        <v>1626</v>
      </c>
      <c r="K85" s="27"/>
      <c r="L85" s="27"/>
      <c r="M85" s="27">
        <v>100482</v>
      </c>
      <c r="N85" s="27" t="s">
        <v>120</v>
      </c>
      <c r="O85" s="27" t="s">
        <v>120</v>
      </c>
      <c r="P85" s="27"/>
      <c r="Q85" s="27"/>
      <c r="R85" s="27" t="s">
        <v>120</v>
      </c>
      <c r="S85" s="27" t="s">
        <v>120</v>
      </c>
      <c r="T85" s="27"/>
      <c r="U85" s="27"/>
      <c r="V85" s="27"/>
      <c r="W85" s="4" t="s">
        <v>1629</v>
      </c>
      <c r="Y85" s="2" t="s">
        <v>79</v>
      </c>
      <c r="Z85" s="46">
        <v>41019</v>
      </c>
      <c r="AA85" s="46">
        <v>41019</v>
      </c>
      <c r="AB85" s="2">
        <v>519</v>
      </c>
    </row>
    <row r="86" spans="1:28" ht="26.4" x14ac:dyDescent="0.25">
      <c r="A86" s="27" t="s">
        <v>1709</v>
      </c>
      <c r="B86" s="28" t="s">
        <v>1637</v>
      </c>
      <c r="C86" s="27" t="s">
        <v>23</v>
      </c>
      <c r="D86" s="27">
        <v>1024</v>
      </c>
      <c r="E86" s="28"/>
      <c r="F86" s="27" t="s">
        <v>37</v>
      </c>
      <c r="G86" s="27"/>
      <c r="H86" s="27"/>
      <c r="I86" s="27"/>
      <c r="J86" s="27" t="s">
        <v>1626</v>
      </c>
      <c r="K86" s="27"/>
      <c r="L86" s="27"/>
      <c r="M86" s="27">
        <v>100483</v>
      </c>
      <c r="N86" s="27" t="s">
        <v>120</v>
      </c>
      <c r="O86" s="27" t="s">
        <v>120</v>
      </c>
      <c r="P86" s="27"/>
      <c r="Q86" s="27"/>
      <c r="R86" s="27" t="s">
        <v>120</v>
      </c>
      <c r="S86" s="27" t="s">
        <v>120</v>
      </c>
      <c r="T86" s="27"/>
      <c r="U86" s="27"/>
      <c r="V86" s="27"/>
      <c r="W86" s="4" t="s">
        <v>1629</v>
      </c>
      <c r="Y86" s="2" t="s">
        <v>79</v>
      </c>
      <c r="Z86" s="46">
        <v>41019</v>
      </c>
      <c r="AA86" s="46">
        <v>41019</v>
      </c>
      <c r="AB86" s="2">
        <v>520</v>
      </c>
    </row>
    <row r="87" spans="1:28" ht="26.4" x14ac:dyDescent="0.25">
      <c r="A87" s="27" t="s">
        <v>1710</v>
      </c>
      <c r="B87" s="28" t="s">
        <v>1639</v>
      </c>
      <c r="C87" s="27" t="s">
        <v>19</v>
      </c>
      <c r="D87" s="27">
        <v>1024</v>
      </c>
      <c r="E87" s="28"/>
      <c r="F87" s="27"/>
      <c r="G87" s="27"/>
      <c r="H87" s="27"/>
      <c r="I87" s="27"/>
      <c r="J87" s="27" t="s">
        <v>1626</v>
      </c>
      <c r="K87" s="27"/>
      <c r="L87" s="27"/>
      <c r="M87" s="27">
        <v>100484</v>
      </c>
      <c r="N87" s="27" t="s">
        <v>120</v>
      </c>
      <c r="O87" s="27" t="s">
        <v>120</v>
      </c>
      <c r="P87" s="27"/>
      <c r="Q87" s="27"/>
      <c r="R87" s="27" t="s">
        <v>120</v>
      </c>
      <c r="S87" s="27" t="s">
        <v>120</v>
      </c>
      <c r="T87" s="27"/>
      <c r="U87" s="27"/>
      <c r="V87" s="27"/>
      <c r="W87" s="4" t="s">
        <v>1629</v>
      </c>
      <c r="Y87" s="2" t="s">
        <v>79</v>
      </c>
      <c r="Z87" s="46">
        <v>41019</v>
      </c>
      <c r="AA87" s="46">
        <v>41019</v>
      </c>
      <c r="AB87" s="2">
        <v>521</v>
      </c>
    </row>
    <row r="88" spans="1:28" ht="26.4" x14ac:dyDescent="0.25">
      <c r="A88" s="27" t="s">
        <v>1711</v>
      </c>
      <c r="B88" s="28" t="s">
        <v>1625</v>
      </c>
      <c r="C88" s="27" t="s">
        <v>28</v>
      </c>
      <c r="D88" s="27">
        <v>14.2</v>
      </c>
      <c r="E88" s="28"/>
      <c r="F88" s="27"/>
      <c r="G88" s="27"/>
      <c r="H88" s="27"/>
      <c r="I88" s="27"/>
      <c r="J88" s="27" t="s">
        <v>1626</v>
      </c>
      <c r="K88" s="27"/>
      <c r="L88" s="27"/>
      <c r="M88" s="27">
        <v>100485</v>
      </c>
      <c r="N88" s="27" t="s">
        <v>120</v>
      </c>
      <c r="O88" s="27" t="s">
        <v>120</v>
      </c>
      <c r="P88" s="27"/>
      <c r="Q88" s="27"/>
      <c r="R88" s="27" t="s">
        <v>120</v>
      </c>
      <c r="S88" s="27" t="s">
        <v>120</v>
      </c>
      <c r="T88" s="27"/>
      <c r="U88" s="27"/>
      <c r="V88" s="27"/>
      <c r="W88" s="4" t="s">
        <v>1629</v>
      </c>
      <c r="Y88" s="2" t="s">
        <v>79</v>
      </c>
      <c r="Z88" s="46">
        <v>41019</v>
      </c>
      <c r="AA88" s="46">
        <v>41019</v>
      </c>
      <c r="AB88" s="2">
        <v>522</v>
      </c>
    </row>
    <row r="89" spans="1:28" ht="39.6" x14ac:dyDescent="0.25">
      <c r="A89" s="27" t="s">
        <v>1712</v>
      </c>
      <c r="B89" s="28" t="s">
        <v>1628</v>
      </c>
      <c r="C89" s="27" t="s">
        <v>19</v>
      </c>
      <c r="D89" s="27">
        <v>50</v>
      </c>
      <c r="E89" s="28"/>
      <c r="F89" s="27"/>
      <c r="G89" s="27"/>
      <c r="H89" s="27"/>
      <c r="I89" s="27"/>
      <c r="J89" s="27" t="s">
        <v>1626</v>
      </c>
      <c r="K89" s="27"/>
      <c r="L89" s="27"/>
      <c r="M89" s="27">
        <v>100486</v>
      </c>
      <c r="N89" s="27" t="s">
        <v>120</v>
      </c>
      <c r="O89" s="27" t="s">
        <v>120</v>
      </c>
      <c r="P89" s="27"/>
      <c r="Q89" s="27"/>
      <c r="R89" s="27" t="s">
        <v>120</v>
      </c>
      <c r="S89" s="27" t="s">
        <v>120</v>
      </c>
      <c r="T89" s="27"/>
      <c r="U89" s="27"/>
      <c r="V89" s="27"/>
      <c r="W89" s="4" t="s">
        <v>1629</v>
      </c>
      <c r="Y89" s="2" t="s">
        <v>79</v>
      </c>
      <c r="Z89" s="46">
        <v>41019</v>
      </c>
      <c r="AA89" s="46">
        <v>41019</v>
      </c>
      <c r="AB89" s="2">
        <v>523</v>
      </c>
    </row>
    <row r="90" spans="1:28" ht="52.8" x14ac:dyDescent="0.25">
      <c r="A90" s="27" t="s">
        <v>1713</v>
      </c>
      <c r="B90" s="28" t="s">
        <v>1631</v>
      </c>
      <c r="C90" s="27" t="s">
        <v>19</v>
      </c>
      <c r="D90" s="27">
        <v>25</v>
      </c>
      <c r="E90" s="28"/>
      <c r="F90" s="27"/>
      <c r="G90" s="27"/>
      <c r="H90" s="27"/>
      <c r="I90" s="27"/>
      <c r="J90" s="27" t="s">
        <v>1626</v>
      </c>
      <c r="K90" s="27"/>
      <c r="L90" s="27"/>
      <c r="M90" s="27">
        <v>100487</v>
      </c>
      <c r="N90" s="27" t="s">
        <v>120</v>
      </c>
      <c r="O90" s="27" t="s">
        <v>120</v>
      </c>
      <c r="P90" s="27"/>
      <c r="Q90" s="27"/>
      <c r="R90" s="27" t="s">
        <v>120</v>
      </c>
      <c r="S90" s="27" t="s">
        <v>120</v>
      </c>
      <c r="T90" s="27"/>
      <c r="U90" s="27"/>
      <c r="V90" s="27"/>
      <c r="W90" s="4" t="s">
        <v>1629</v>
      </c>
      <c r="Y90" s="2" t="s">
        <v>79</v>
      </c>
      <c r="Z90" s="46">
        <v>41019</v>
      </c>
      <c r="AA90" s="46">
        <v>41019</v>
      </c>
      <c r="AB90" s="2">
        <v>524</v>
      </c>
    </row>
    <row r="91" spans="1:28" ht="66" x14ac:dyDescent="0.25">
      <c r="A91" s="27" t="s">
        <v>1714</v>
      </c>
      <c r="B91" s="28" t="s">
        <v>1633</v>
      </c>
      <c r="C91" s="27" t="s">
        <v>19</v>
      </c>
      <c r="D91" s="27">
        <v>25</v>
      </c>
      <c r="E91" s="28"/>
      <c r="F91" s="27"/>
      <c r="G91" s="27"/>
      <c r="H91" s="27"/>
      <c r="I91" s="27"/>
      <c r="J91" s="27" t="s">
        <v>1626</v>
      </c>
      <c r="K91" s="27"/>
      <c r="L91" s="27"/>
      <c r="M91" s="27">
        <v>100488</v>
      </c>
      <c r="N91" s="27" t="s">
        <v>120</v>
      </c>
      <c r="O91" s="27" t="s">
        <v>120</v>
      </c>
      <c r="P91" s="27"/>
      <c r="Q91" s="27"/>
      <c r="R91" s="27" t="s">
        <v>120</v>
      </c>
      <c r="S91" s="27" t="s">
        <v>120</v>
      </c>
      <c r="T91" s="27"/>
      <c r="U91" s="27"/>
      <c r="V91" s="27"/>
      <c r="W91" s="4" t="s">
        <v>1629</v>
      </c>
      <c r="Y91" s="2" t="s">
        <v>79</v>
      </c>
      <c r="Z91" s="46">
        <v>41019</v>
      </c>
      <c r="AA91" s="46">
        <v>41019</v>
      </c>
      <c r="AB91" s="2">
        <v>525</v>
      </c>
    </row>
    <row r="92" spans="1:28" ht="26.4" x14ac:dyDescent="0.25">
      <c r="A92" s="27" t="s">
        <v>1715</v>
      </c>
      <c r="B92" s="28" t="s">
        <v>1635</v>
      </c>
      <c r="C92" s="27" t="s">
        <v>21</v>
      </c>
      <c r="D92" s="27">
        <v>25</v>
      </c>
      <c r="E92" s="28"/>
      <c r="F92" s="27" t="s">
        <v>39</v>
      </c>
      <c r="G92" s="27"/>
      <c r="H92" s="27"/>
      <c r="I92" s="27"/>
      <c r="J92" s="27" t="s">
        <v>1626</v>
      </c>
      <c r="K92" s="27"/>
      <c r="L92" s="27"/>
      <c r="M92" s="27">
        <v>100489</v>
      </c>
      <c r="N92" s="27" t="s">
        <v>120</v>
      </c>
      <c r="O92" s="27" t="s">
        <v>120</v>
      </c>
      <c r="P92" s="27"/>
      <c r="Q92" s="27"/>
      <c r="R92" s="27" t="s">
        <v>120</v>
      </c>
      <c r="S92" s="27" t="s">
        <v>120</v>
      </c>
      <c r="T92" s="27"/>
      <c r="U92" s="27"/>
      <c r="V92" s="27"/>
      <c r="W92" s="4" t="s">
        <v>1629</v>
      </c>
      <c r="Y92" s="2" t="s">
        <v>79</v>
      </c>
      <c r="Z92" s="46">
        <v>41019</v>
      </c>
      <c r="AA92" s="46">
        <v>41019</v>
      </c>
      <c r="AB92" s="2">
        <v>526</v>
      </c>
    </row>
    <row r="93" spans="1:28" ht="26.4" x14ac:dyDescent="0.25">
      <c r="A93" s="27" t="s">
        <v>1716</v>
      </c>
      <c r="B93" s="28" t="s">
        <v>1637</v>
      </c>
      <c r="C93" s="27" t="s">
        <v>23</v>
      </c>
      <c r="D93" s="27">
        <v>1024</v>
      </c>
      <c r="E93" s="28"/>
      <c r="F93" s="27" t="s">
        <v>37</v>
      </c>
      <c r="G93" s="27"/>
      <c r="H93" s="27"/>
      <c r="I93" s="27"/>
      <c r="J93" s="27" t="s">
        <v>1626</v>
      </c>
      <c r="K93" s="27"/>
      <c r="L93" s="27"/>
      <c r="M93" s="27">
        <v>100490</v>
      </c>
      <c r="N93" s="27" t="s">
        <v>120</v>
      </c>
      <c r="O93" s="27" t="s">
        <v>120</v>
      </c>
      <c r="P93" s="27"/>
      <c r="Q93" s="27"/>
      <c r="R93" s="27" t="s">
        <v>120</v>
      </c>
      <c r="S93" s="27" t="s">
        <v>120</v>
      </c>
      <c r="T93" s="27"/>
      <c r="U93" s="27"/>
      <c r="V93" s="27"/>
      <c r="W93" s="4" t="s">
        <v>1629</v>
      </c>
      <c r="Y93" s="2" t="s">
        <v>79</v>
      </c>
      <c r="Z93" s="46">
        <v>41019</v>
      </c>
      <c r="AA93" s="46">
        <v>41019</v>
      </c>
      <c r="AB93" s="2">
        <v>527</v>
      </c>
    </row>
    <row r="94" spans="1:28" ht="26.4" x14ac:dyDescent="0.25">
      <c r="A94" s="27" t="s">
        <v>1717</v>
      </c>
      <c r="B94" s="28" t="s">
        <v>1639</v>
      </c>
      <c r="C94" s="27" t="s">
        <v>19</v>
      </c>
      <c r="D94" s="27">
        <v>1024</v>
      </c>
      <c r="E94" s="28"/>
      <c r="F94" s="27"/>
      <c r="G94" s="27"/>
      <c r="H94" s="27"/>
      <c r="I94" s="27"/>
      <c r="J94" s="27" t="s">
        <v>1626</v>
      </c>
      <c r="K94" s="27"/>
      <c r="L94" s="27"/>
      <c r="M94" s="27">
        <v>100491</v>
      </c>
      <c r="N94" s="27" t="s">
        <v>120</v>
      </c>
      <c r="O94" s="27" t="s">
        <v>120</v>
      </c>
      <c r="P94" s="27"/>
      <c r="Q94" s="27"/>
      <c r="R94" s="27" t="s">
        <v>120</v>
      </c>
      <c r="S94" s="27" t="s">
        <v>120</v>
      </c>
      <c r="T94" s="27"/>
      <c r="U94" s="27"/>
      <c r="V94" s="27"/>
      <c r="W94" s="4" t="s">
        <v>1629</v>
      </c>
      <c r="Y94" s="2" t="s">
        <v>79</v>
      </c>
      <c r="Z94" s="46">
        <v>41019</v>
      </c>
      <c r="AA94" s="46">
        <v>41019</v>
      </c>
      <c r="AB94" s="2">
        <v>528</v>
      </c>
    </row>
    <row r="95" spans="1:28" ht="26.4" x14ac:dyDescent="0.25">
      <c r="A95" s="27" t="s">
        <v>1718</v>
      </c>
      <c r="B95" s="28" t="s">
        <v>1625</v>
      </c>
      <c r="C95" s="27" t="s">
        <v>28</v>
      </c>
      <c r="D95" s="27">
        <v>14.2</v>
      </c>
      <c r="E95" s="28"/>
      <c r="F95" s="27"/>
      <c r="G95" s="27"/>
      <c r="H95" s="27"/>
      <c r="I95" s="27"/>
      <c r="J95" s="27" t="s">
        <v>1626</v>
      </c>
      <c r="K95" s="27"/>
      <c r="L95" s="27"/>
      <c r="M95" s="27">
        <v>100492</v>
      </c>
      <c r="N95" s="27" t="s">
        <v>120</v>
      </c>
      <c r="O95" s="27" t="s">
        <v>120</v>
      </c>
      <c r="P95" s="27"/>
      <c r="Q95" s="27"/>
      <c r="R95" s="27" t="s">
        <v>120</v>
      </c>
      <c r="S95" s="27" t="s">
        <v>120</v>
      </c>
      <c r="T95" s="27"/>
      <c r="U95" s="27"/>
      <c r="V95" s="27"/>
      <c r="W95" s="4" t="s">
        <v>1629</v>
      </c>
      <c r="Y95" s="2" t="s">
        <v>79</v>
      </c>
      <c r="Z95" s="46">
        <v>41019</v>
      </c>
      <c r="AA95" s="46">
        <v>41019</v>
      </c>
      <c r="AB95" s="2">
        <v>529</v>
      </c>
    </row>
    <row r="96" spans="1:28" ht="39.6" x14ac:dyDescent="0.25">
      <c r="A96" s="27" t="s">
        <v>1719</v>
      </c>
      <c r="B96" s="28" t="s">
        <v>1628</v>
      </c>
      <c r="C96" s="27" t="s">
        <v>19</v>
      </c>
      <c r="D96" s="27">
        <v>50</v>
      </c>
      <c r="E96" s="28"/>
      <c r="F96" s="27"/>
      <c r="G96" s="27"/>
      <c r="H96" s="27"/>
      <c r="I96" s="27"/>
      <c r="J96" s="27" t="s">
        <v>1626</v>
      </c>
      <c r="K96" s="27"/>
      <c r="L96" s="27"/>
      <c r="M96" s="27">
        <v>100493</v>
      </c>
      <c r="N96" s="27" t="s">
        <v>120</v>
      </c>
      <c r="O96" s="27" t="s">
        <v>120</v>
      </c>
      <c r="P96" s="27"/>
      <c r="Q96" s="27"/>
      <c r="R96" s="27" t="s">
        <v>120</v>
      </c>
      <c r="S96" s="27" t="s">
        <v>120</v>
      </c>
      <c r="T96" s="27"/>
      <c r="U96" s="27"/>
      <c r="V96" s="27"/>
      <c r="W96" s="4" t="s">
        <v>1629</v>
      </c>
      <c r="Y96" s="2" t="s">
        <v>79</v>
      </c>
      <c r="Z96" s="46">
        <v>41019</v>
      </c>
      <c r="AA96" s="46">
        <v>41019</v>
      </c>
      <c r="AB96" s="2">
        <v>530</v>
      </c>
    </row>
    <row r="97" spans="1:28" ht="52.8" x14ac:dyDescent="0.25">
      <c r="A97" s="27" t="s">
        <v>1720</v>
      </c>
      <c r="B97" s="28" t="s">
        <v>1631</v>
      </c>
      <c r="C97" s="27" t="s">
        <v>19</v>
      </c>
      <c r="D97" s="27">
        <v>25</v>
      </c>
      <c r="E97" s="28"/>
      <c r="F97" s="27"/>
      <c r="G97" s="27"/>
      <c r="H97" s="27"/>
      <c r="I97" s="27"/>
      <c r="J97" s="27" t="s">
        <v>1626</v>
      </c>
      <c r="K97" s="27"/>
      <c r="L97" s="27"/>
      <c r="M97" s="27">
        <v>100494</v>
      </c>
      <c r="N97" s="27" t="s">
        <v>120</v>
      </c>
      <c r="O97" s="27" t="s">
        <v>120</v>
      </c>
      <c r="P97" s="27"/>
      <c r="Q97" s="27"/>
      <c r="R97" s="27" t="s">
        <v>120</v>
      </c>
      <c r="S97" s="27" t="s">
        <v>120</v>
      </c>
      <c r="T97" s="27"/>
      <c r="U97" s="27"/>
      <c r="V97" s="27"/>
      <c r="W97" s="4" t="s">
        <v>1629</v>
      </c>
      <c r="Y97" s="2" t="s">
        <v>79</v>
      </c>
      <c r="Z97" s="46">
        <v>41019</v>
      </c>
      <c r="AA97" s="46">
        <v>41019</v>
      </c>
      <c r="AB97" s="2">
        <v>531</v>
      </c>
    </row>
    <row r="98" spans="1:28" ht="66" x14ac:dyDescent="0.25">
      <c r="A98" s="27" t="s">
        <v>1721</v>
      </c>
      <c r="B98" s="28" t="s">
        <v>1633</v>
      </c>
      <c r="C98" s="27" t="s">
        <v>19</v>
      </c>
      <c r="D98" s="27">
        <v>25</v>
      </c>
      <c r="E98" s="28"/>
      <c r="F98" s="27"/>
      <c r="G98" s="27"/>
      <c r="H98" s="27"/>
      <c r="I98" s="27"/>
      <c r="J98" s="27" t="s">
        <v>1626</v>
      </c>
      <c r="K98" s="27"/>
      <c r="L98" s="27"/>
      <c r="M98" s="27">
        <v>100495</v>
      </c>
      <c r="N98" s="27" t="s">
        <v>120</v>
      </c>
      <c r="O98" s="27" t="s">
        <v>120</v>
      </c>
      <c r="P98" s="27"/>
      <c r="Q98" s="27"/>
      <c r="R98" s="27" t="s">
        <v>120</v>
      </c>
      <c r="S98" s="27" t="s">
        <v>120</v>
      </c>
      <c r="T98" s="27"/>
      <c r="U98" s="27"/>
      <c r="V98" s="27"/>
      <c r="W98" s="4" t="s">
        <v>1629</v>
      </c>
      <c r="Y98" s="2" t="s">
        <v>79</v>
      </c>
      <c r="Z98" s="46">
        <v>41019</v>
      </c>
      <c r="AA98" s="46">
        <v>41019</v>
      </c>
      <c r="AB98" s="2">
        <v>532</v>
      </c>
    </row>
    <row r="99" spans="1:28" ht="26.4" x14ac:dyDescent="0.25">
      <c r="A99" s="27" t="s">
        <v>1722</v>
      </c>
      <c r="B99" s="28" t="s">
        <v>1635</v>
      </c>
      <c r="C99" s="27" t="s">
        <v>21</v>
      </c>
      <c r="D99" s="27">
        <v>25</v>
      </c>
      <c r="E99" s="28"/>
      <c r="F99" s="27" t="s">
        <v>39</v>
      </c>
      <c r="G99" s="27"/>
      <c r="H99" s="27"/>
      <c r="I99" s="27"/>
      <c r="J99" s="27" t="s">
        <v>1626</v>
      </c>
      <c r="K99" s="27"/>
      <c r="L99" s="27"/>
      <c r="M99" s="27">
        <v>100496</v>
      </c>
      <c r="N99" s="27" t="s">
        <v>120</v>
      </c>
      <c r="O99" s="27" t="s">
        <v>120</v>
      </c>
      <c r="P99" s="27"/>
      <c r="Q99" s="27"/>
      <c r="R99" s="27" t="s">
        <v>120</v>
      </c>
      <c r="S99" s="27" t="s">
        <v>120</v>
      </c>
      <c r="T99" s="27"/>
      <c r="U99" s="27"/>
      <c r="V99" s="27"/>
      <c r="W99" s="4" t="s">
        <v>1629</v>
      </c>
      <c r="Y99" s="2" t="s">
        <v>79</v>
      </c>
      <c r="Z99" s="46">
        <v>41019</v>
      </c>
      <c r="AA99" s="46">
        <v>41019</v>
      </c>
      <c r="AB99" s="2">
        <v>533</v>
      </c>
    </row>
    <row r="100" spans="1:28" ht="26.4" x14ac:dyDescent="0.25">
      <c r="A100" s="27" t="s">
        <v>1723</v>
      </c>
      <c r="B100" s="28" t="s">
        <v>1637</v>
      </c>
      <c r="C100" s="27" t="s">
        <v>23</v>
      </c>
      <c r="D100" s="27">
        <v>1024</v>
      </c>
      <c r="E100" s="28"/>
      <c r="F100" s="27" t="s">
        <v>37</v>
      </c>
      <c r="G100" s="27"/>
      <c r="H100" s="27"/>
      <c r="I100" s="27"/>
      <c r="J100" s="27" t="s">
        <v>1626</v>
      </c>
      <c r="K100" s="27"/>
      <c r="L100" s="27"/>
      <c r="M100" s="27">
        <v>100497</v>
      </c>
      <c r="N100" s="27" t="s">
        <v>120</v>
      </c>
      <c r="O100" s="27" t="s">
        <v>120</v>
      </c>
      <c r="P100" s="27"/>
      <c r="Q100" s="27"/>
      <c r="R100" s="27" t="s">
        <v>120</v>
      </c>
      <c r="S100" s="27" t="s">
        <v>120</v>
      </c>
      <c r="T100" s="27"/>
      <c r="U100" s="27"/>
      <c r="V100" s="27"/>
      <c r="W100" s="4" t="s">
        <v>1629</v>
      </c>
      <c r="Y100" s="2" t="s">
        <v>79</v>
      </c>
      <c r="Z100" s="46">
        <v>41019</v>
      </c>
      <c r="AA100" s="46">
        <v>41019</v>
      </c>
      <c r="AB100" s="2">
        <v>534</v>
      </c>
    </row>
    <row r="101" spans="1:28" ht="26.4" x14ac:dyDescent="0.25">
      <c r="A101" s="27" t="s">
        <v>1724</v>
      </c>
      <c r="B101" s="28" t="s">
        <v>1639</v>
      </c>
      <c r="C101" s="27" t="s">
        <v>19</v>
      </c>
      <c r="D101" s="27">
        <v>1024</v>
      </c>
      <c r="E101" s="28"/>
      <c r="F101" s="27"/>
      <c r="G101" s="27"/>
      <c r="H101" s="27"/>
      <c r="I101" s="27"/>
      <c r="J101" s="27" t="s">
        <v>1626</v>
      </c>
      <c r="K101" s="27"/>
      <c r="L101" s="27"/>
      <c r="M101" s="27">
        <v>100498</v>
      </c>
      <c r="N101" s="27" t="s">
        <v>120</v>
      </c>
      <c r="O101" s="27" t="s">
        <v>120</v>
      </c>
      <c r="P101" s="27"/>
      <c r="Q101" s="27"/>
      <c r="R101" s="27" t="s">
        <v>120</v>
      </c>
      <c r="S101" s="27" t="s">
        <v>120</v>
      </c>
      <c r="T101" s="27"/>
      <c r="U101" s="27"/>
      <c r="V101" s="27"/>
      <c r="W101" s="4" t="s">
        <v>1629</v>
      </c>
      <c r="Y101" s="2" t="s">
        <v>79</v>
      </c>
      <c r="Z101" s="46">
        <v>41019</v>
      </c>
      <c r="AA101" s="46">
        <v>41019</v>
      </c>
      <c r="AB101" s="2">
        <v>535</v>
      </c>
    </row>
    <row r="102" spans="1:28" ht="26.4" x14ac:dyDescent="0.25">
      <c r="A102" s="27" t="s">
        <v>1725</v>
      </c>
      <c r="B102" s="28" t="s">
        <v>1625</v>
      </c>
      <c r="C102" s="27" t="s">
        <v>28</v>
      </c>
      <c r="D102" s="27">
        <v>14.2</v>
      </c>
      <c r="E102" s="28"/>
      <c r="F102" s="27"/>
      <c r="G102" s="27"/>
      <c r="H102" s="27"/>
      <c r="I102" s="27"/>
      <c r="J102" s="27" t="s">
        <v>1626</v>
      </c>
      <c r="K102" s="27"/>
      <c r="L102" s="27"/>
      <c r="M102" s="27">
        <v>100499</v>
      </c>
      <c r="N102" s="27" t="s">
        <v>120</v>
      </c>
      <c r="O102" s="27" t="s">
        <v>120</v>
      </c>
      <c r="P102" s="27"/>
      <c r="Q102" s="27"/>
      <c r="R102" s="27" t="s">
        <v>120</v>
      </c>
      <c r="S102" s="27" t="s">
        <v>120</v>
      </c>
      <c r="T102" s="27"/>
      <c r="U102" s="27"/>
      <c r="V102" s="27"/>
      <c r="W102" s="4" t="s">
        <v>1629</v>
      </c>
      <c r="Y102" s="2" t="s">
        <v>79</v>
      </c>
      <c r="Z102" s="46">
        <v>41019</v>
      </c>
      <c r="AA102" s="46">
        <v>41019</v>
      </c>
      <c r="AB102" s="2">
        <v>536</v>
      </c>
    </row>
    <row r="103" spans="1:28" ht="39.6" x14ac:dyDescent="0.25">
      <c r="A103" s="27" t="s">
        <v>1726</v>
      </c>
      <c r="B103" s="28" t="s">
        <v>1628</v>
      </c>
      <c r="C103" s="27" t="s">
        <v>19</v>
      </c>
      <c r="D103" s="27">
        <v>50</v>
      </c>
      <c r="E103" s="28"/>
      <c r="F103" s="27"/>
      <c r="G103" s="27"/>
      <c r="H103" s="27"/>
      <c r="I103" s="27"/>
      <c r="J103" s="27" t="s">
        <v>1626</v>
      </c>
      <c r="K103" s="27"/>
      <c r="L103" s="27"/>
      <c r="M103" s="27">
        <v>100500</v>
      </c>
      <c r="N103" s="27" t="s">
        <v>120</v>
      </c>
      <c r="O103" s="27" t="s">
        <v>120</v>
      </c>
      <c r="P103" s="27"/>
      <c r="Q103" s="27"/>
      <c r="R103" s="27" t="s">
        <v>120</v>
      </c>
      <c r="S103" s="27" t="s">
        <v>120</v>
      </c>
      <c r="T103" s="27"/>
      <c r="U103" s="27"/>
      <c r="V103" s="27"/>
      <c r="W103" s="4" t="s">
        <v>1629</v>
      </c>
      <c r="Y103" s="2" t="s">
        <v>79</v>
      </c>
      <c r="Z103" s="46">
        <v>41019</v>
      </c>
      <c r="AA103" s="46">
        <v>41019</v>
      </c>
      <c r="AB103" s="2">
        <v>537</v>
      </c>
    </row>
    <row r="104" spans="1:28" ht="52.8" x14ac:dyDescent="0.25">
      <c r="A104" s="27" t="s">
        <v>1727</v>
      </c>
      <c r="B104" s="28" t="s">
        <v>1631</v>
      </c>
      <c r="C104" s="27" t="s">
        <v>19</v>
      </c>
      <c r="D104" s="27">
        <v>25</v>
      </c>
      <c r="E104" s="28"/>
      <c r="F104" s="27"/>
      <c r="G104" s="27"/>
      <c r="H104" s="27"/>
      <c r="I104" s="27"/>
      <c r="J104" s="27" t="s">
        <v>1626</v>
      </c>
      <c r="K104" s="27"/>
      <c r="L104" s="27"/>
      <c r="M104" s="27">
        <v>100501</v>
      </c>
      <c r="N104" s="27" t="s">
        <v>120</v>
      </c>
      <c r="O104" s="27" t="s">
        <v>120</v>
      </c>
      <c r="P104" s="27"/>
      <c r="Q104" s="27"/>
      <c r="R104" s="27" t="s">
        <v>120</v>
      </c>
      <c r="S104" s="27" t="s">
        <v>120</v>
      </c>
      <c r="T104" s="27"/>
      <c r="U104" s="27"/>
      <c r="V104" s="27"/>
      <c r="W104" s="4" t="s">
        <v>1629</v>
      </c>
      <c r="Y104" s="2" t="s">
        <v>79</v>
      </c>
      <c r="Z104" s="46">
        <v>41019</v>
      </c>
      <c r="AA104" s="46">
        <v>41019</v>
      </c>
      <c r="AB104" s="2">
        <v>538</v>
      </c>
    </row>
    <row r="105" spans="1:28" ht="66" x14ac:dyDescent="0.25">
      <c r="A105" s="27" t="s">
        <v>1728</v>
      </c>
      <c r="B105" s="28" t="s">
        <v>1633</v>
      </c>
      <c r="C105" s="27" t="s">
        <v>19</v>
      </c>
      <c r="D105" s="27">
        <v>25</v>
      </c>
      <c r="E105" s="28"/>
      <c r="F105" s="27"/>
      <c r="G105" s="27"/>
      <c r="H105" s="27"/>
      <c r="I105" s="27"/>
      <c r="J105" s="27" t="s">
        <v>1626</v>
      </c>
      <c r="K105" s="27"/>
      <c r="L105" s="27"/>
      <c r="M105" s="27">
        <v>100502</v>
      </c>
      <c r="N105" s="27" t="s">
        <v>120</v>
      </c>
      <c r="O105" s="27" t="s">
        <v>120</v>
      </c>
      <c r="P105" s="27"/>
      <c r="Q105" s="27"/>
      <c r="R105" s="27" t="s">
        <v>120</v>
      </c>
      <c r="S105" s="27" t="s">
        <v>120</v>
      </c>
      <c r="T105" s="27"/>
      <c r="U105" s="27"/>
      <c r="V105" s="27"/>
      <c r="W105" s="4" t="s">
        <v>1629</v>
      </c>
      <c r="Y105" s="2" t="s">
        <v>79</v>
      </c>
      <c r="Z105" s="46">
        <v>41019</v>
      </c>
      <c r="AA105" s="46">
        <v>41019</v>
      </c>
      <c r="AB105" s="2">
        <v>539</v>
      </c>
    </row>
    <row r="106" spans="1:28" ht="26.4" x14ac:dyDescent="0.25">
      <c r="A106" s="27" t="s">
        <v>1729</v>
      </c>
      <c r="B106" s="28" t="s">
        <v>1635</v>
      </c>
      <c r="C106" s="27" t="s">
        <v>21</v>
      </c>
      <c r="D106" s="27">
        <v>25</v>
      </c>
      <c r="E106" s="28"/>
      <c r="F106" s="27" t="s">
        <v>39</v>
      </c>
      <c r="G106" s="27"/>
      <c r="H106" s="27"/>
      <c r="I106" s="27"/>
      <c r="J106" s="27" t="s">
        <v>1626</v>
      </c>
      <c r="K106" s="27"/>
      <c r="L106" s="27"/>
      <c r="M106" s="27">
        <v>100503</v>
      </c>
      <c r="N106" s="27" t="s">
        <v>120</v>
      </c>
      <c r="O106" s="27" t="s">
        <v>120</v>
      </c>
      <c r="P106" s="27"/>
      <c r="Q106" s="27"/>
      <c r="R106" s="27" t="s">
        <v>120</v>
      </c>
      <c r="S106" s="27" t="s">
        <v>120</v>
      </c>
      <c r="T106" s="27"/>
      <c r="U106" s="27"/>
      <c r="V106" s="27"/>
      <c r="W106" s="4" t="s">
        <v>1629</v>
      </c>
      <c r="Y106" s="2" t="s">
        <v>79</v>
      </c>
      <c r="Z106" s="46">
        <v>41019</v>
      </c>
      <c r="AA106" s="46">
        <v>41019</v>
      </c>
      <c r="AB106" s="2">
        <v>540</v>
      </c>
    </row>
    <row r="107" spans="1:28" ht="26.4" x14ac:dyDescent="0.25">
      <c r="A107" s="27" t="s">
        <v>1730</v>
      </c>
      <c r="B107" s="28" t="s">
        <v>1637</v>
      </c>
      <c r="C107" s="27" t="s">
        <v>23</v>
      </c>
      <c r="D107" s="27">
        <v>1024</v>
      </c>
      <c r="E107" s="28"/>
      <c r="F107" s="27" t="s">
        <v>37</v>
      </c>
      <c r="G107" s="27"/>
      <c r="H107" s="27"/>
      <c r="I107" s="27"/>
      <c r="J107" s="27" t="s">
        <v>1626</v>
      </c>
      <c r="K107" s="27"/>
      <c r="L107" s="27"/>
      <c r="M107" s="27">
        <v>100504</v>
      </c>
      <c r="N107" s="27" t="s">
        <v>120</v>
      </c>
      <c r="O107" s="27" t="s">
        <v>120</v>
      </c>
      <c r="P107" s="27"/>
      <c r="Q107" s="27"/>
      <c r="R107" s="27" t="s">
        <v>120</v>
      </c>
      <c r="S107" s="27" t="s">
        <v>120</v>
      </c>
      <c r="T107" s="27"/>
      <c r="U107" s="27"/>
      <c r="V107" s="27"/>
      <c r="W107" s="4" t="s">
        <v>1629</v>
      </c>
      <c r="Y107" s="2" t="s">
        <v>79</v>
      </c>
      <c r="Z107" s="46">
        <v>41019</v>
      </c>
      <c r="AA107" s="46">
        <v>41019</v>
      </c>
      <c r="AB107" s="2">
        <v>541</v>
      </c>
    </row>
    <row r="108" spans="1:28" ht="26.4" x14ac:dyDescent="0.25">
      <c r="A108" s="27" t="s">
        <v>1731</v>
      </c>
      <c r="B108" s="28" t="s">
        <v>1639</v>
      </c>
      <c r="C108" s="27" t="s">
        <v>19</v>
      </c>
      <c r="D108" s="27">
        <v>1024</v>
      </c>
      <c r="E108" s="28"/>
      <c r="F108" s="27"/>
      <c r="G108" s="27"/>
      <c r="H108" s="27"/>
      <c r="I108" s="27"/>
      <c r="J108" s="27" t="s">
        <v>1626</v>
      </c>
      <c r="K108" s="27"/>
      <c r="L108" s="27"/>
      <c r="M108" s="27">
        <v>100505</v>
      </c>
      <c r="N108" s="27" t="s">
        <v>120</v>
      </c>
      <c r="O108" s="27" t="s">
        <v>120</v>
      </c>
      <c r="P108" s="27"/>
      <c r="Q108" s="27"/>
      <c r="R108" s="27" t="s">
        <v>120</v>
      </c>
      <c r="S108" s="27" t="s">
        <v>120</v>
      </c>
      <c r="T108" s="27"/>
      <c r="U108" s="27"/>
      <c r="V108" s="27"/>
      <c r="W108" s="4" t="s">
        <v>1629</v>
      </c>
      <c r="Y108" s="2" t="s">
        <v>79</v>
      </c>
      <c r="Z108" s="46">
        <v>41019</v>
      </c>
      <c r="AA108" s="46">
        <v>41019</v>
      </c>
      <c r="AB108" s="2">
        <v>542</v>
      </c>
    </row>
    <row r="109" spans="1:28" ht="26.4" x14ac:dyDescent="0.25">
      <c r="A109" s="27" t="s">
        <v>1732</v>
      </c>
      <c r="B109" s="28" t="s">
        <v>1625</v>
      </c>
      <c r="C109" s="27" t="s">
        <v>28</v>
      </c>
      <c r="D109" s="27">
        <v>14.2</v>
      </c>
      <c r="E109" s="28"/>
      <c r="F109" s="27"/>
      <c r="G109" s="27"/>
      <c r="H109" s="27"/>
      <c r="I109" s="27"/>
      <c r="J109" s="27" t="s">
        <v>1626</v>
      </c>
      <c r="K109" s="27"/>
      <c r="L109" s="27"/>
      <c r="M109" s="27">
        <v>100506</v>
      </c>
      <c r="N109" s="27" t="s">
        <v>120</v>
      </c>
      <c r="O109" s="27" t="s">
        <v>120</v>
      </c>
      <c r="P109" s="27"/>
      <c r="Q109" s="27"/>
      <c r="R109" s="27" t="s">
        <v>120</v>
      </c>
      <c r="S109" s="27" t="s">
        <v>120</v>
      </c>
      <c r="T109" s="27"/>
      <c r="U109" s="27"/>
      <c r="V109" s="27"/>
      <c r="W109" s="4" t="s">
        <v>1629</v>
      </c>
      <c r="Y109" s="2" t="s">
        <v>79</v>
      </c>
      <c r="Z109" s="46">
        <v>41019</v>
      </c>
      <c r="AA109" s="46">
        <v>41019</v>
      </c>
      <c r="AB109" s="2">
        <v>543</v>
      </c>
    </row>
    <row r="110" spans="1:28" ht="39.6" x14ac:dyDescent="0.25">
      <c r="A110" s="27" t="s">
        <v>1733</v>
      </c>
      <c r="B110" s="28" t="s">
        <v>1628</v>
      </c>
      <c r="C110" s="27" t="s">
        <v>19</v>
      </c>
      <c r="D110" s="27">
        <v>50</v>
      </c>
      <c r="E110" s="28"/>
      <c r="F110" s="27"/>
      <c r="G110" s="27"/>
      <c r="H110" s="27"/>
      <c r="I110" s="27"/>
      <c r="J110" s="27" t="s">
        <v>1626</v>
      </c>
      <c r="K110" s="27"/>
      <c r="L110" s="27"/>
      <c r="M110" s="27">
        <v>100507</v>
      </c>
      <c r="N110" s="27" t="s">
        <v>120</v>
      </c>
      <c r="O110" s="27" t="s">
        <v>120</v>
      </c>
      <c r="P110" s="27"/>
      <c r="Q110" s="27"/>
      <c r="R110" s="27" t="s">
        <v>120</v>
      </c>
      <c r="S110" s="27" t="s">
        <v>120</v>
      </c>
      <c r="T110" s="27"/>
      <c r="U110" s="27"/>
      <c r="V110" s="27"/>
      <c r="W110" s="4" t="s">
        <v>1629</v>
      </c>
      <c r="Y110" s="2" t="s">
        <v>79</v>
      </c>
      <c r="Z110" s="46">
        <v>41019</v>
      </c>
      <c r="AA110" s="46">
        <v>41019</v>
      </c>
      <c r="AB110" s="2">
        <v>544</v>
      </c>
    </row>
    <row r="111" spans="1:28" ht="52.8" x14ac:dyDescent="0.25">
      <c r="A111" s="27" t="s">
        <v>1734</v>
      </c>
      <c r="B111" s="28" t="s">
        <v>1631</v>
      </c>
      <c r="C111" s="27" t="s">
        <v>19</v>
      </c>
      <c r="D111" s="27">
        <v>25</v>
      </c>
      <c r="E111" s="28"/>
      <c r="F111" s="27"/>
      <c r="G111" s="27"/>
      <c r="H111" s="27"/>
      <c r="I111" s="27"/>
      <c r="J111" s="27" t="s">
        <v>1626</v>
      </c>
      <c r="K111" s="27"/>
      <c r="L111" s="27"/>
      <c r="M111" s="27">
        <v>100508</v>
      </c>
      <c r="N111" s="27" t="s">
        <v>120</v>
      </c>
      <c r="O111" s="27" t="s">
        <v>120</v>
      </c>
      <c r="P111" s="27"/>
      <c r="Q111" s="27"/>
      <c r="R111" s="27" t="s">
        <v>120</v>
      </c>
      <c r="S111" s="27" t="s">
        <v>120</v>
      </c>
      <c r="T111" s="27"/>
      <c r="U111" s="27"/>
      <c r="V111" s="27"/>
      <c r="W111" s="4" t="s">
        <v>1629</v>
      </c>
      <c r="Y111" s="2" t="s">
        <v>79</v>
      </c>
      <c r="Z111" s="46">
        <v>41019</v>
      </c>
      <c r="AA111" s="46">
        <v>41019</v>
      </c>
      <c r="AB111" s="2">
        <v>545</v>
      </c>
    </row>
    <row r="112" spans="1:28" ht="66" x14ac:dyDescent="0.25">
      <c r="A112" s="27" t="s">
        <v>1735</v>
      </c>
      <c r="B112" s="28" t="s">
        <v>1633</v>
      </c>
      <c r="C112" s="27" t="s">
        <v>19</v>
      </c>
      <c r="D112" s="27">
        <v>25</v>
      </c>
      <c r="E112" s="28"/>
      <c r="F112" s="27"/>
      <c r="G112" s="27"/>
      <c r="H112" s="27"/>
      <c r="I112" s="27"/>
      <c r="J112" s="27" t="s">
        <v>1626</v>
      </c>
      <c r="K112" s="27"/>
      <c r="L112" s="27"/>
      <c r="M112" s="27">
        <v>100509</v>
      </c>
      <c r="N112" s="27" t="s">
        <v>120</v>
      </c>
      <c r="O112" s="27" t="s">
        <v>120</v>
      </c>
      <c r="P112" s="27"/>
      <c r="Q112" s="27"/>
      <c r="R112" s="27" t="s">
        <v>120</v>
      </c>
      <c r="S112" s="27" t="s">
        <v>120</v>
      </c>
      <c r="T112" s="27"/>
      <c r="U112" s="27"/>
      <c r="V112" s="27"/>
      <c r="W112" s="4" t="s">
        <v>1629</v>
      </c>
      <c r="Y112" s="2" t="s">
        <v>79</v>
      </c>
      <c r="Z112" s="46">
        <v>41019</v>
      </c>
      <c r="AA112" s="46">
        <v>41019</v>
      </c>
      <c r="AB112" s="2">
        <v>546</v>
      </c>
    </row>
    <row r="113" spans="1:28" ht="26.4" x14ac:dyDescent="0.25">
      <c r="A113" s="27" t="s">
        <v>1736</v>
      </c>
      <c r="B113" s="28" t="s">
        <v>1635</v>
      </c>
      <c r="C113" s="27" t="s">
        <v>21</v>
      </c>
      <c r="D113" s="27">
        <v>25</v>
      </c>
      <c r="E113" s="28"/>
      <c r="F113" s="27" t="s">
        <v>39</v>
      </c>
      <c r="G113" s="27"/>
      <c r="H113" s="27"/>
      <c r="I113" s="27"/>
      <c r="J113" s="27" t="s">
        <v>1626</v>
      </c>
      <c r="K113" s="27"/>
      <c r="L113" s="27"/>
      <c r="M113" s="27">
        <v>100510</v>
      </c>
      <c r="N113" s="27" t="s">
        <v>120</v>
      </c>
      <c r="O113" s="27" t="s">
        <v>120</v>
      </c>
      <c r="P113" s="27"/>
      <c r="Q113" s="27"/>
      <c r="R113" s="27" t="s">
        <v>120</v>
      </c>
      <c r="S113" s="27" t="s">
        <v>120</v>
      </c>
      <c r="T113" s="27"/>
      <c r="U113" s="27"/>
      <c r="V113" s="27"/>
      <c r="W113" s="4" t="s">
        <v>1629</v>
      </c>
      <c r="Y113" s="2" t="s">
        <v>79</v>
      </c>
      <c r="Z113" s="46">
        <v>41019</v>
      </c>
      <c r="AA113" s="46">
        <v>41019</v>
      </c>
      <c r="AB113" s="2">
        <v>547</v>
      </c>
    </row>
    <row r="114" spans="1:28" ht="26.4" x14ac:dyDescent="0.25">
      <c r="A114" s="27" t="s">
        <v>1737</v>
      </c>
      <c r="B114" s="28" t="s">
        <v>1637</v>
      </c>
      <c r="C114" s="27" t="s">
        <v>23</v>
      </c>
      <c r="D114" s="27">
        <v>1024</v>
      </c>
      <c r="E114" s="28"/>
      <c r="F114" s="27" t="s">
        <v>37</v>
      </c>
      <c r="G114" s="27"/>
      <c r="H114" s="27"/>
      <c r="I114" s="27"/>
      <c r="J114" s="27" t="s">
        <v>1626</v>
      </c>
      <c r="K114" s="27"/>
      <c r="L114" s="27"/>
      <c r="M114" s="27">
        <v>100511</v>
      </c>
      <c r="N114" s="27" t="s">
        <v>120</v>
      </c>
      <c r="O114" s="27" t="s">
        <v>120</v>
      </c>
      <c r="P114" s="27"/>
      <c r="Q114" s="27"/>
      <c r="R114" s="27" t="s">
        <v>120</v>
      </c>
      <c r="S114" s="27" t="s">
        <v>120</v>
      </c>
      <c r="T114" s="27"/>
      <c r="U114" s="27"/>
      <c r="V114" s="27"/>
      <c r="W114" s="4" t="s">
        <v>1629</v>
      </c>
      <c r="Y114" s="2" t="s">
        <v>79</v>
      </c>
      <c r="Z114" s="46">
        <v>41019</v>
      </c>
      <c r="AA114" s="46">
        <v>41019</v>
      </c>
      <c r="AB114" s="2">
        <v>548</v>
      </c>
    </row>
    <row r="115" spans="1:28" ht="26.4" x14ac:dyDescent="0.25">
      <c r="A115" s="27" t="s">
        <v>1738</v>
      </c>
      <c r="B115" s="28" t="s">
        <v>1639</v>
      </c>
      <c r="C115" s="27" t="s">
        <v>19</v>
      </c>
      <c r="D115" s="27">
        <v>1024</v>
      </c>
      <c r="E115" s="28"/>
      <c r="F115" s="27"/>
      <c r="G115" s="27"/>
      <c r="H115" s="27"/>
      <c r="I115" s="27"/>
      <c r="J115" s="27" t="s">
        <v>1626</v>
      </c>
      <c r="K115" s="27"/>
      <c r="L115" s="27"/>
      <c r="M115" s="27">
        <v>100512</v>
      </c>
      <c r="N115" s="27" t="s">
        <v>120</v>
      </c>
      <c r="O115" s="27" t="s">
        <v>120</v>
      </c>
      <c r="P115" s="27"/>
      <c r="Q115" s="27"/>
      <c r="R115" s="27" t="s">
        <v>120</v>
      </c>
      <c r="S115" s="27" t="s">
        <v>120</v>
      </c>
      <c r="T115" s="27"/>
      <c r="U115" s="27"/>
      <c r="V115" s="27"/>
      <c r="W115" s="4" t="s">
        <v>1629</v>
      </c>
      <c r="Y115" s="2" t="s">
        <v>79</v>
      </c>
      <c r="Z115" s="46">
        <v>41019</v>
      </c>
      <c r="AA115" s="46">
        <v>41019</v>
      </c>
      <c r="AB115" s="2">
        <v>549</v>
      </c>
    </row>
    <row r="116" spans="1:28" ht="26.4" x14ac:dyDescent="0.25">
      <c r="A116" s="27" t="s">
        <v>1739</v>
      </c>
      <c r="B116" s="28" t="s">
        <v>1625</v>
      </c>
      <c r="C116" s="27" t="s">
        <v>28</v>
      </c>
      <c r="D116" s="27">
        <v>14.2</v>
      </c>
      <c r="E116" s="28"/>
      <c r="F116" s="27"/>
      <c r="G116" s="27"/>
      <c r="H116" s="27"/>
      <c r="I116" s="27"/>
      <c r="J116" s="27" t="s">
        <v>1626</v>
      </c>
      <c r="K116" s="27"/>
      <c r="L116" s="27"/>
      <c r="M116" s="27">
        <v>100513</v>
      </c>
      <c r="N116" s="27" t="s">
        <v>120</v>
      </c>
      <c r="O116" s="27" t="s">
        <v>120</v>
      </c>
      <c r="P116" s="27"/>
      <c r="Q116" s="27"/>
      <c r="R116" s="27" t="s">
        <v>120</v>
      </c>
      <c r="S116" s="27" t="s">
        <v>120</v>
      </c>
      <c r="T116" s="27"/>
      <c r="U116" s="27"/>
      <c r="V116" s="27"/>
      <c r="W116" s="4" t="s">
        <v>1629</v>
      </c>
      <c r="Y116" s="2" t="s">
        <v>79</v>
      </c>
      <c r="Z116" s="46">
        <v>41019</v>
      </c>
      <c r="AA116" s="46">
        <v>41019</v>
      </c>
      <c r="AB116" s="2">
        <v>550</v>
      </c>
    </row>
    <row r="117" spans="1:28" ht="39.6" x14ac:dyDescent="0.25">
      <c r="A117" s="27" t="s">
        <v>1740</v>
      </c>
      <c r="B117" s="28" t="s">
        <v>1628</v>
      </c>
      <c r="C117" s="27" t="s">
        <v>19</v>
      </c>
      <c r="D117" s="27">
        <v>50</v>
      </c>
      <c r="E117" s="28"/>
      <c r="F117" s="27"/>
      <c r="G117" s="27"/>
      <c r="H117" s="27"/>
      <c r="I117" s="27"/>
      <c r="J117" s="27" t="s">
        <v>1626</v>
      </c>
      <c r="K117" s="27"/>
      <c r="L117" s="27"/>
      <c r="M117" s="27">
        <v>100514</v>
      </c>
      <c r="N117" s="27" t="s">
        <v>120</v>
      </c>
      <c r="O117" s="27" t="s">
        <v>120</v>
      </c>
      <c r="P117" s="27"/>
      <c r="Q117" s="27"/>
      <c r="R117" s="27" t="s">
        <v>120</v>
      </c>
      <c r="S117" s="27" t="s">
        <v>120</v>
      </c>
      <c r="T117" s="27"/>
      <c r="U117" s="27"/>
      <c r="V117" s="27"/>
      <c r="W117" s="4" t="s">
        <v>1629</v>
      </c>
      <c r="Y117" s="2" t="s">
        <v>79</v>
      </c>
      <c r="Z117" s="46">
        <v>41019</v>
      </c>
      <c r="AA117" s="46">
        <v>41019</v>
      </c>
      <c r="AB117" s="2">
        <v>551</v>
      </c>
    </row>
    <row r="118" spans="1:28" ht="52.8" x14ac:dyDescent="0.25">
      <c r="A118" s="27" t="s">
        <v>1741</v>
      </c>
      <c r="B118" s="28" t="s">
        <v>1631</v>
      </c>
      <c r="C118" s="27" t="s">
        <v>19</v>
      </c>
      <c r="D118" s="27">
        <v>25</v>
      </c>
      <c r="E118" s="28"/>
      <c r="F118" s="27"/>
      <c r="G118" s="27"/>
      <c r="H118" s="27"/>
      <c r="I118" s="27"/>
      <c r="J118" s="27" t="s">
        <v>1626</v>
      </c>
      <c r="K118" s="27"/>
      <c r="L118" s="27"/>
      <c r="M118" s="27">
        <v>100515</v>
      </c>
      <c r="N118" s="27" t="s">
        <v>120</v>
      </c>
      <c r="O118" s="27" t="s">
        <v>120</v>
      </c>
      <c r="P118" s="27"/>
      <c r="Q118" s="27"/>
      <c r="R118" s="27" t="s">
        <v>120</v>
      </c>
      <c r="S118" s="27" t="s">
        <v>120</v>
      </c>
      <c r="T118" s="27"/>
      <c r="U118" s="27"/>
      <c r="V118" s="27"/>
      <c r="W118" s="4" t="s">
        <v>1629</v>
      </c>
      <c r="Y118" s="2" t="s">
        <v>79</v>
      </c>
      <c r="Z118" s="46">
        <v>41019</v>
      </c>
      <c r="AA118" s="46">
        <v>41019</v>
      </c>
      <c r="AB118" s="2">
        <v>552</v>
      </c>
    </row>
    <row r="119" spans="1:28" ht="66" x14ac:dyDescent="0.25">
      <c r="A119" s="27" t="s">
        <v>1742</v>
      </c>
      <c r="B119" s="28" t="s">
        <v>1633</v>
      </c>
      <c r="C119" s="27" t="s">
        <v>19</v>
      </c>
      <c r="D119" s="27">
        <v>25</v>
      </c>
      <c r="E119" s="28"/>
      <c r="F119" s="27"/>
      <c r="G119" s="27"/>
      <c r="H119" s="27"/>
      <c r="I119" s="27"/>
      <c r="J119" s="27" t="s">
        <v>1626</v>
      </c>
      <c r="K119" s="27"/>
      <c r="L119" s="27"/>
      <c r="M119" s="27">
        <v>100516</v>
      </c>
      <c r="N119" s="27" t="s">
        <v>120</v>
      </c>
      <c r="O119" s="27" t="s">
        <v>120</v>
      </c>
      <c r="P119" s="27"/>
      <c r="Q119" s="27"/>
      <c r="R119" s="27" t="s">
        <v>120</v>
      </c>
      <c r="S119" s="27" t="s">
        <v>120</v>
      </c>
      <c r="T119" s="27"/>
      <c r="U119" s="27"/>
      <c r="V119" s="27"/>
      <c r="W119" s="4" t="s">
        <v>1629</v>
      </c>
      <c r="Y119" s="2" t="s">
        <v>79</v>
      </c>
      <c r="Z119" s="46">
        <v>41019</v>
      </c>
      <c r="AA119" s="46">
        <v>41019</v>
      </c>
      <c r="AB119" s="2">
        <v>553</v>
      </c>
    </row>
    <row r="120" spans="1:28" ht="26.4" x14ac:dyDescent="0.25">
      <c r="A120" s="27" t="s">
        <v>1743</v>
      </c>
      <c r="B120" s="28" t="s">
        <v>1635</v>
      </c>
      <c r="C120" s="27" t="s">
        <v>21</v>
      </c>
      <c r="D120" s="27">
        <v>25</v>
      </c>
      <c r="E120" s="28"/>
      <c r="F120" s="27" t="s">
        <v>39</v>
      </c>
      <c r="G120" s="27"/>
      <c r="H120" s="27"/>
      <c r="I120" s="27"/>
      <c r="J120" s="27" t="s">
        <v>1626</v>
      </c>
      <c r="K120" s="27"/>
      <c r="L120" s="27"/>
      <c r="M120" s="27">
        <v>100517</v>
      </c>
      <c r="N120" s="27" t="s">
        <v>120</v>
      </c>
      <c r="O120" s="27" t="s">
        <v>120</v>
      </c>
      <c r="P120" s="27"/>
      <c r="Q120" s="27"/>
      <c r="R120" s="27" t="s">
        <v>120</v>
      </c>
      <c r="S120" s="27" t="s">
        <v>120</v>
      </c>
      <c r="T120" s="27"/>
      <c r="U120" s="27"/>
      <c r="V120" s="27"/>
      <c r="W120" s="4" t="s">
        <v>1629</v>
      </c>
      <c r="Y120" s="2" t="s">
        <v>79</v>
      </c>
      <c r="Z120" s="46">
        <v>41019</v>
      </c>
      <c r="AA120" s="46">
        <v>41019</v>
      </c>
      <c r="AB120" s="2">
        <v>554</v>
      </c>
    </row>
    <row r="121" spans="1:28" ht="26.4" x14ac:dyDescent="0.25">
      <c r="A121" s="27" t="s">
        <v>1744</v>
      </c>
      <c r="B121" s="28" t="s">
        <v>1637</v>
      </c>
      <c r="C121" s="27" t="s">
        <v>23</v>
      </c>
      <c r="D121" s="27">
        <v>1024</v>
      </c>
      <c r="E121" s="28"/>
      <c r="F121" s="27" t="s">
        <v>37</v>
      </c>
      <c r="G121" s="27"/>
      <c r="H121" s="27"/>
      <c r="I121" s="27"/>
      <c r="J121" s="27" t="s">
        <v>1626</v>
      </c>
      <c r="K121" s="27"/>
      <c r="L121" s="27"/>
      <c r="M121" s="27">
        <v>100518</v>
      </c>
      <c r="N121" s="27" t="s">
        <v>120</v>
      </c>
      <c r="O121" s="27" t="s">
        <v>120</v>
      </c>
      <c r="P121" s="27"/>
      <c r="Q121" s="27"/>
      <c r="R121" s="27" t="s">
        <v>120</v>
      </c>
      <c r="S121" s="27" t="s">
        <v>120</v>
      </c>
      <c r="T121" s="27"/>
      <c r="U121" s="27"/>
      <c r="V121" s="27"/>
      <c r="W121" s="4" t="s">
        <v>1629</v>
      </c>
      <c r="Y121" s="2" t="s">
        <v>79</v>
      </c>
      <c r="Z121" s="46">
        <v>41019</v>
      </c>
      <c r="AA121" s="46">
        <v>41019</v>
      </c>
      <c r="AB121" s="2">
        <v>555</v>
      </c>
    </row>
    <row r="122" spans="1:28" ht="26.4" x14ac:dyDescent="0.25">
      <c r="A122" s="27" t="s">
        <v>1745</v>
      </c>
      <c r="B122" s="28" t="s">
        <v>1639</v>
      </c>
      <c r="C122" s="27" t="s">
        <v>19</v>
      </c>
      <c r="D122" s="27">
        <v>1024</v>
      </c>
      <c r="E122" s="28"/>
      <c r="F122" s="27"/>
      <c r="G122" s="27"/>
      <c r="H122" s="27"/>
      <c r="I122" s="27"/>
      <c r="J122" s="27" t="s">
        <v>1626</v>
      </c>
      <c r="K122" s="27"/>
      <c r="L122" s="27"/>
      <c r="M122" s="27">
        <v>100519</v>
      </c>
      <c r="N122" s="27" t="s">
        <v>120</v>
      </c>
      <c r="O122" s="27" t="s">
        <v>120</v>
      </c>
      <c r="P122" s="27"/>
      <c r="Q122" s="27"/>
      <c r="R122" s="27" t="s">
        <v>120</v>
      </c>
      <c r="S122" s="27" t="s">
        <v>120</v>
      </c>
      <c r="T122" s="27"/>
      <c r="U122" s="27"/>
      <c r="V122" s="27"/>
      <c r="W122" s="4" t="s">
        <v>1629</v>
      </c>
      <c r="Y122" s="2" t="s">
        <v>79</v>
      </c>
      <c r="Z122" s="46">
        <v>41019</v>
      </c>
      <c r="AA122" s="46">
        <v>41019</v>
      </c>
      <c r="AB122" s="2">
        <v>556</v>
      </c>
    </row>
    <row r="123" spans="1:28" ht="26.4" x14ac:dyDescent="0.25">
      <c r="A123" s="27" t="s">
        <v>1746</v>
      </c>
      <c r="B123" s="28" t="s">
        <v>1625</v>
      </c>
      <c r="C123" s="27" t="s">
        <v>28</v>
      </c>
      <c r="D123" s="27">
        <v>14.2</v>
      </c>
      <c r="E123" s="28"/>
      <c r="F123" s="27"/>
      <c r="G123" s="27"/>
      <c r="H123" s="27"/>
      <c r="I123" s="27"/>
      <c r="J123" s="27" t="s">
        <v>1626</v>
      </c>
      <c r="K123" s="27"/>
      <c r="L123" s="27"/>
      <c r="M123" s="27">
        <v>100520</v>
      </c>
      <c r="N123" s="27" t="s">
        <v>120</v>
      </c>
      <c r="O123" s="27" t="s">
        <v>120</v>
      </c>
      <c r="P123" s="27"/>
      <c r="Q123" s="27"/>
      <c r="R123" s="27" t="s">
        <v>120</v>
      </c>
      <c r="S123" s="27" t="s">
        <v>120</v>
      </c>
      <c r="T123" s="27"/>
      <c r="U123" s="27"/>
      <c r="V123" s="27"/>
      <c r="W123" s="4" t="s">
        <v>1629</v>
      </c>
      <c r="Y123" s="2" t="s">
        <v>79</v>
      </c>
      <c r="Z123" s="46">
        <v>41019</v>
      </c>
      <c r="AA123" s="46">
        <v>41019</v>
      </c>
      <c r="AB123" s="2">
        <v>557</v>
      </c>
    </row>
    <row r="124" spans="1:28" ht="39.6" x14ac:dyDescent="0.25">
      <c r="A124" s="27" t="s">
        <v>1747</v>
      </c>
      <c r="B124" s="28" t="s">
        <v>1628</v>
      </c>
      <c r="C124" s="27" t="s">
        <v>19</v>
      </c>
      <c r="D124" s="27">
        <v>50</v>
      </c>
      <c r="E124" s="28"/>
      <c r="F124" s="27"/>
      <c r="G124" s="27"/>
      <c r="H124" s="27"/>
      <c r="I124" s="27"/>
      <c r="J124" s="27" t="s">
        <v>1626</v>
      </c>
      <c r="K124" s="27"/>
      <c r="L124" s="27"/>
      <c r="M124" s="27">
        <v>100521</v>
      </c>
      <c r="N124" s="27" t="s">
        <v>120</v>
      </c>
      <c r="O124" s="27" t="s">
        <v>120</v>
      </c>
      <c r="P124" s="27"/>
      <c r="Q124" s="27"/>
      <c r="R124" s="27" t="s">
        <v>120</v>
      </c>
      <c r="S124" s="27" t="s">
        <v>120</v>
      </c>
      <c r="T124" s="27"/>
      <c r="U124" s="27"/>
      <c r="V124" s="27"/>
      <c r="W124" s="4" t="s">
        <v>1629</v>
      </c>
      <c r="Y124" s="2" t="s">
        <v>79</v>
      </c>
      <c r="Z124" s="46">
        <v>41019</v>
      </c>
      <c r="AA124" s="46">
        <v>41019</v>
      </c>
      <c r="AB124" s="2">
        <v>558</v>
      </c>
    </row>
    <row r="125" spans="1:28" ht="52.8" x14ac:dyDescent="0.25">
      <c r="A125" s="27" t="s">
        <v>1748</v>
      </c>
      <c r="B125" s="28" t="s">
        <v>1631</v>
      </c>
      <c r="C125" s="27" t="s">
        <v>19</v>
      </c>
      <c r="D125" s="27">
        <v>25</v>
      </c>
      <c r="E125" s="28"/>
      <c r="F125" s="27"/>
      <c r="G125" s="27"/>
      <c r="H125" s="27"/>
      <c r="I125" s="27"/>
      <c r="J125" s="27" t="s">
        <v>1626</v>
      </c>
      <c r="K125" s="27"/>
      <c r="L125" s="27"/>
      <c r="M125" s="27">
        <v>100522</v>
      </c>
      <c r="N125" s="27" t="s">
        <v>120</v>
      </c>
      <c r="O125" s="27" t="s">
        <v>120</v>
      </c>
      <c r="P125" s="27"/>
      <c r="Q125" s="27"/>
      <c r="R125" s="27" t="s">
        <v>120</v>
      </c>
      <c r="S125" s="27" t="s">
        <v>120</v>
      </c>
      <c r="T125" s="27"/>
      <c r="U125" s="27"/>
      <c r="V125" s="27"/>
      <c r="W125" s="4" t="s">
        <v>1629</v>
      </c>
      <c r="Y125" s="2" t="s">
        <v>79</v>
      </c>
      <c r="Z125" s="46">
        <v>41019</v>
      </c>
      <c r="AA125" s="46">
        <v>41019</v>
      </c>
      <c r="AB125" s="2">
        <v>559</v>
      </c>
    </row>
    <row r="126" spans="1:28" ht="66" x14ac:dyDescent="0.25">
      <c r="A126" s="27" t="s">
        <v>1749</v>
      </c>
      <c r="B126" s="28" t="s">
        <v>1633</v>
      </c>
      <c r="C126" s="27" t="s">
        <v>19</v>
      </c>
      <c r="D126" s="27">
        <v>25</v>
      </c>
      <c r="E126" s="28"/>
      <c r="F126" s="27"/>
      <c r="G126" s="27"/>
      <c r="H126" s="27"/>
      <c r="I126" s="27"/>
      <c r="J126" s="27" t="s">
        <v>1626</v>
      </c>
      <c r="K126" s="27"/>
      <c r="L126" s="27"/>
      <c r="M126" s="27">
        <v>100523</v>
      </c>
      <c r="N126" s="27" t="s">
        <v>120</v>
      </c>
      <c r="O126" s="27" t="s">
        <v>120</v>
      </c>
      <c r="P126" s="27"/>
      <c r="Q126" s="27"/>
      <c r="R126" s="27" t="s">
        <v>120</v>
      </c>
      <c r="S126" s="27" t="s">
        <v>120</v>
      </c>
      <c r="T126" s="27"/>
      <c r="U126" s="27"/>
      <c r="V126" s="27"/>
      <c r="W126" s="4" t="s">
        <v>1629</v>
      </c>
      <c r="Y126" s="2" t="s">
        <v>79</v>
      </c>
      <c r="Z126" s="46">
        <v>41019</v>
      </c>
      <c r="AA126" s="46">
        <v>41019</v>
      </c>
      <c r="AB126" s="2">
        <v>560</v>
      </c>
    </row>
    <row r="127" spans="1:28" ht="26.4" x14ac:dyDescent="0.25">
      <c r="A127" s="27" t="s">
        <v>1750</v>
      </c>
      <c r="B127" s="28" t="s">
        <v>1635</v>
      </c>
      <c r="C127" s="27" t="s">
        <v>21</v>
      </c>
      <c r="D127" s="27">
        <v>25</v>
      </c>
      <c r="E127" s="28"/>
      <c r="F127" s="27" t="s">
        <v>39</v>
      </c>
      <c r="G127" s="27"/>
      <c r="H127" s="27"/>
      <c r="I127" s="27"/>
      <c r="J127" s="27" t="s">
        <v>1626</v>
      </c>
      <c r="K127" s="27"/>
      <c r="L127" s="27"/>
      <c r="M127" s="27">
        <v>100524</v>
      </c>
      <c r="N127" s="27" t="s">
        <v>120</v>
      </c>
      <c r="O127" s="27" t="s">
        <v>120</v>
      </c>
      <c r="P127" s="27"/>
      <c r="Q127" s="27"/>
      <c r="R127" s="27" t="s">
        <v>120</v>
      </c>
      <c r="S127" s="27" t="s">
        <v>120</v>
      </c>
      <c r="T127" s="27"/>
      <c r="U127" s="27"/>
      <c r="V127" s="27"/>
      <c r="W127" s="4" t="s">
        <v>1629</v>
      </c>
      <c r="Y127" s="2" t="s">
        <v>79</v>
      </c>
      <c r="Z127" s="46">
        <v>41019</v>
      </c>
      <c r="AA127" s="46">
        <v>41019</v>
      </c>
      <c r="AB127" s="2">
        <v>561</v>
      </c>
    </row>
    <row r="128" spans="1:28" ht="26.4" x14ac:dyDescent="0.25">
      <c r="A128" s="27" t="s">
        <v>1751</v>
      </c>
      <c r="B128" s="28" t="s">
        <v>1637</v>
      </c>
      <c r="C128" s="27" t="s">
        <v>23</v>
      </c>
      <c r="D128" s="27">
        <v>1024</v>
      </c>
      <c r="E128" s="28"/>
      <c r="F128" s="27" t="s">
        <v>37</v>
      </c>
      <c r="G128" s="27"/>
      <c r="H128" s="27"/>
      <c r="I128" s="27"/>
      <c r="J128" s="27" t="s">
        <v>1626</v>
      </c>
      <c r="K128" s="27"/>
      <c r="L128" s="27"/>
      <c r="M128" s="27">
        <v>100525</v>
      </c>
      <c r="N128" s="27" t="s">
        <v>120</v>
      </c>
      <c r="O128" s="27" t="s">
        <v>120</v>
      </c>
      <c r="P128" s="27"/>
      <c r="Q128" s="27"/>
      <c r="R128" s="27" t="s">
        <v>120</v>
      </c>
      <c r="S128" s="27" t="s">
        <v>120</v>
      </c>
      <c r="T128" s="27"/>
      <c r="U128" s="27"/>
      <c r="V128" s="27"/>
      <c r="W128" s="4" t="s">
        <v>1629</v>
      </c>
      <c r="Y128" s="2" t="s">
        <v>79</v>
      </c>
      <c r="Z128" s="46">
        <v>41019</v>
      </c>
      <c r="AA128" s="46">
        <v>41019</v>
      </c>
      <c r="AB128" s="2">
        <v>562</v>
      </c>
    </row>
    <row r="129" spans="1:28" ht="26.4" x14ac:dyDescent="0.25">
      <c r="A129" s="27" t="s">
        <v>1752</v>
      </c>
      <c r="B129" s="28" t="s">
        <v>1639</v>
      </c>
      <c r="C129" s="27" t="s">
        <v>19</v>
      </c>
      <c r="D129" s="27">
        <v>1024</v>
      </c>
      <c r="E129" s="28"/>
      <c r="F129" s="27"/>
      <c r="G129" s="27"/>
      <c r="H129" s="27"/>
      <c r="I129" s="27"/>
      <c r="J129" s="27" t="s">
        <v>1626</v>
      </c>
      <c r="K129" s="27"/>
      <c r="L129" s="27"/>
      <c r="M129" s="27">
        <v>100526</v>
      </c>
      <c r="N129" s="27" t="s">
        <v>120</v>
      </c>
      <c r="O129" s="27" t="s">
        <v>120</v>
      </c>
      <c r="P129" s="27"/>
      <c r="Q129" s="27"/>
      <c r="R129" s="27" t="s">
        <v>120</v>
      </c>
      <c r="S129" s="27" t="s">
        <v>120</v>
      </c>
      <c r="T129" s="27"/>
      <c r="U129" s="27"/>
      <c r="V129" s="27"/>
      <c r="W129" s="4" t="s">
        <v>1629</v>
      </c>
      <c r="Y129" s="2" t="s">
        <v>79</v>
      </c>
      <c r="Z129" s="46">
        <v>41019</v>
      </c>
      <c r="AA129" s="46">
        <v>41019</v>
      </c>
      <c r="AB129" s="2">
        <v>563</v>
      </c>
    </row>
    <row r="130" spans="1:28" ht="26.4" x14ac:dyDescent="0.25">
      <c r="A130" s="27" t="s">
        <v>1753</v>
      </c>
      <c r="B130" s="28" t="s">
        <v>1625</v>
      </c>
      <c r="C130" s="27" t="s">
        <v>28</v>
      </c>
      <c r="D130" s="27">
        <v>14.2</v>
      </c>
      <c r="E130" s="28"/>
      <c r="F130" s="27"/>
      <c r="G130" s="27"/>
      <c r="H130" s="27"/>
      <c r="I130" s="27"/>
      <c r="J130" s="27" t="s">
        <v>1626</v>
      </c>
      <c r="K130" s="27"/>
      <c r="L130" s="27"/>
      <c r="M130" s="27">
        <v>100527</v>
      </c>
      <c r="N130" s="27" t="s">
        <v>120</v>
      </c>
      <c r="O130" s="27" t="s">
        <v>120</v>
      </c>
      <c r="P130" s="27"/>
      <c r="Q130" s="27"/>
      <c r="R130" s="27" t="s">
        <v>120</v>
      </c>
      <c r="S130" s="27" t="s">
        <v>120</v>
      </c>
      <c r="T130" s="27"/>
      <c r="U130" s="27"/>
      <c r="V130" s="27"/>
      <c r="W130" s="4" t="s">
        <v>1629</v>
      </c>
      <c r="Y130" s="2" t="s">
        <v>79</v>
      </c>
      <c r="Z130" s="46">
        <v>41019</v>
      </c>
      <c r="AA130" s="46">
        <v>41019</v>
      </c>
      <c r="AB130" s="2">
        <v>564</v>
      </c>
    </row>
    <row r="131" spans="1:28" ht="39.6" x14ac:dyDescent="0.25">
      <c r="A131" s="27" t="s">
        <v>1754</v>
      </c>
      <c r="B131" s="28" t="s">
        <v>1628</v>
      </c>
      <c r="C131" s="27" t="s">
        <v>19</v>
      </c>
      <c r="D131" s="27">
        <v>50</v>
      </c>
      <c r="E131" s="28"/>
      <c r="F131" s="27"/>
      <c r="G131" s="27"/>
      <c r="H131" s="27"/>
      <c r="I131" s="27"/>
      <c r="J131" s="27" t="s">
        <v>1626</v>
      </c>
      <c r="K131" s="27"/>
      <c r="L131" s="27"/>
      <c r="M131" s="27">
        <v>100528</v>
      </c>
      <c r="N131" s="27" t="s">
        <v>120</v>
      </c>
      <c r="O131" s="27" t="s">
        <v>120</v>
      </c>
      <c r="P131" s="27"/>
      <c r="Q131" s="27"/>
      <c r="R131" s="27" t="s">
        <v>120</v>
      </c>
      <c r="S131" s="27" t="s">
        <v>120</v>
      </c>
      <c r="T131" s="27"/>
      <c r="U131" s="27"/>
      <c r="V131" s="27"/>
      <c r="W131" s="4" t="s">
        <v>1629</v>
      </c>
      <c r="Y131" s="2" t="s">
        <v>79</v>
      </c>
      <c r="Z131" s="46">
        <v>41019</v>
      </c>
      <c r="AA131" s="46">
        <v>41019</v>
      </c>
      <c r="AB131" s="2">
        <v>565</v>
      </c>
    </row>
    <row r="132" spans="1:28" ht="52.8" x14ac:dyDescent="0.25">
      <c r="A132" s="27" t="s">
        <v>1755</v>
      </c>
      <c r="B132" s="28" t="s">
        <v>1631</v>
      </c>
      <c r="C132" s="27" t="s">
        <v>19</v>
      </c>
      <c r="D132" s="27">
        <v>25</v>
      </c>
      <c r="E132" s="28"/>
      <c r="F132" s="27"/>
      <c r="G132" s="27"/>
      <c r="H132" s="27"/>
      <c r="I132" s="27"/>
      <c r="J132" s="27" t="s">
        <v>1626</v>
      </c>
      <c r="K132" s="27"/>
      <c r="L132" s="27"/>
      <c r="M132" s="27">
        <v>100529</v>
      </c>
      <c r="N132" s="27" t="s">
        <v>120</v>
      </c>
      <c r="O132" s="27" t="s">
        <v>120</v>
      </c>
      <c r="P132" s="27"/>
      <c r="Q132" s="27"/>
      <c r="R132" s="27" t="s">
        <v>120</v>
      </c>
      <c r="S132" s="27" t="s">
        <v>120</v>
      </c>
      <c r="T132" s="27"/>
      <c r="U132" s="27"/>
      <c r="V132" s="27"/>
      <c r="W132" s="4" t="s">
        <v>1629</v>
      </c>
      <c r="Y132" s="2" t="s">
        <v>79</v>
      </c>
      <c r="Z132" s="46">
        <v>41019</v>
      </c>
      <c r="AA132" s="46">
        <v>41019</v>
      </c>
      <c r="AB132" s="2">
        <v>566</v>
      </c>
    </row>
    <row r="133" spans="1:28" ht="66" x14ac:dyDescent="0.25">
      <c r="A133" s="27" t="s">
        <v>1756</v>
      </c>
      <c r="B133" s="28" t="s">
        <v>1633</v>
      </c>
      <c r="C133" s="27" t="s">
        <v>19</v>
      </c>
      <c r="D133" s="27">
        <v>25</v>
      </c>
      <c r="E133" s="28"/>
      <c r="F133" s="27"/>
      <c r="G133" s="27"/>
      <c r="H133" s="27"/>
      <c r="I133" s="27"/>
      <c r="J133" s="27" t="s">
        <v>1626</v>
      </c>
      <c r="K133" s="27"/>
      <c r="L133" s="27"/>
      <c r="M133" s="27">
        <v>100530</v>
      </c>
      <c r="N133" s="27" t="s">
        <v>120</v>
      </c>
      <c r="O133" s="27" t="s">
        <v>120</v>
      </c>
      <c r="P133" s="27"/>
      <c r="Q133" s="27"/>
      <c r="R133" s="27" t="s">
        <v>120</v>
      </c>
      <c r="S133" s="27" t="s">
        <v>120</v>
      </c>
      <c r="T133" s="27"/>
      <c r="U133" s="27"/>
      <c r="V133" s="27"/>
      <c r="W133" s="4" t="s">
        <v>1629</v>
      </c>
      <c r="Y133" s="2" t="s">
        <v>79</v>
      </c>
      <c r="Z133" s="46">
        <v>41019</v>
      </c>
      <c r="AA133" s="46">
        <v>41019</v>
      </c>
      <c r="AB133" s="2">
        <v>567</v>
      </c>
    </row>
    <row r="134" spans="1:28" ht="26.4" x14ac:dyDescent="0.25">
      <c r="A134" s="27" t="s">
        <v>1757</v>
      </c>
      <c r="B134" s="28" t="s">
        <v>1635</v>
      </c>
      <c r="C134" s="27" t="s">
        <v>21</v>
      </c>
      <c r="D134" s="27">
        <v>25</v>
      </c>
      <c r="E134" s="28"/>
      <c r="F134" s="27" t="s">
        <v>39</v>
      </c>
      <c r="G134" s="27"/>
      <c r="H134" s="27"/>
      <c r="I134" s="27"/>
      <c r="J134" s="27" t="s">
        <v>1626</v>
      </c>
      <c r="K134" s="27"/>
      <c r="L134" s="27"/>
      <c r="M134" s="27">
        <v>100531</v>
      </c>
      <c r="N134" s="27" t="s">
        <v>120</v>
      </c>
      <c r="O134" s="27" t="s">
        <v>120</v>
      </c>
      <c r="P134" s="27"/>
      <c r="Q134" s="27"/>
      <c r="R134" s="27" t="s">
        <v>120</v>
      </c>
      <c r="S134" s="27" t="s">
        <v>120</v>
      </c>
      <c r="T134" s="27"/>
      <c r="U134" s="27"/>
      <c r="V134" s="27"/>
      <c r="W134" s="4" t="s">
        <v>1629</v>
      </c>
      <c r="Y134" s="2" t="s">
        <v>79</v>
      </c>
      <c r="Z134" s="46">
        <v>41019</v>
      </c>
      <c r="AA134" s="46">
        <v>41019</v>
      </c>
      <c r="AB134" s="2">
        <v>568</v>
      </c>
    </row>
    <row r="135" spans="1:28" ht="26.4" x14ac:dyDescent="0.25">
      <c r="A135" s="27" t="s">
        <v>1758</v>
      </c>
      <c r="B135" s="28" t="s">
        <v>1637</v>
      </c>
      <c r="C135" s="27" t="s">
        <v>23</v>
      </c>
      <c r="D135" s="27">
        <v>1024</v>
      </c>
      <c r="E135" s="28"/>
      <c r="F135" s="27" t="s">
        <v>37</v>
      </c>
      <c r="G135" s="27"/>
      <c r="H135" s="27"/>
      <c r="I135" s="27"/>
      <c r="J135" s="27" t="s">
        <v>1626</v>
      </c>
      <c r="K135" s="27"/>
      <c r="L135" s="27"/>
      <c r="M135" s="27">
        <v>100532</v>
      </c>
      <c r="N135" s="27" t="s">
        <v>120</v>
      </c>
      <c r="O135" s="27" t="s">
        <v>120</v>
      </c>
      <c r="P135" s="27"/>
      <c r="Q135" s="27"/>
      <c r="R135" s="27" t="s">
        <v>120</v>
      </c>
      <c r="S135" s="27" t="s">
        <v>120</v>
      </c>
      <c r="T135" s="27"/>
      <c r="U135" s="27"/>
      <c r="V135" s="27"/>
      <c r="W135" s="4" t="s">
        <v>1629</v>
      </c>
      <c r="Y135" s="2" t="s">
        <v>79</v>
      </c>
      <c r="Z135" s="46">
        <v>41019</v>
      </c>
      <c r="AA135" s="46">
        <v>41019</v>
      </c>
      <c r="AB135" s="2">
        <v>569</v>
      </c>
    </row>
    <row r="136" spans="1:28" ht="26.4" x14ac:dyDescent="0.25">
      <c r="A136" s="27" t="s">
        <v>1759</v>
      </c>
      <c r="B136" s="28" t="s">
        <v>1639</v>
      </c>
      <c r="C136" s="27" t="s">
        <v>19</v>
      </c>
      <c r="D136" s="27">
        <v>1024</v>
      </c>
      <c r="E136" s="28"/>
      <c r="F136" s="27"/>
      <c r="G136" s="27"/>
      <c r="H136" s="27"/>
      <c r="I136" s="27"/>
      <c r="J136" s="27" t="s">
        <v>1626</v>
      </c>
      <c r="K136" s="27"/>
      <c r="L136" s="27"/>
      <c r="M136" s="27">
        <v>100533</v>
      </c>
      <c r="N136" s="27" t="s">
        <v>120</v>
      </c>
      <c r="O136" s="27" t="s">
        <v>120</v>
      </c>
      <c r="P136" s="27"/>
      <c r="Q136" s="27"/>
      <c r="R136" s="27" t="s">
        <v>120</v>
      </c>
      <c r="S136" s="27" t="s">
        <v>120</v>
      </c>
      <c r="T136" s="27"/>
      <c r="U136" s="27"/>
      <c r="V136" s="27"/>
      <c r="W136" s="4" t="s">
        <v>1629</v>
      </c>
      <c r="Y136" s="2" t="s">
        <v>79</v>
      </c>
      <c r="Z136" s="46">
        <v>41019</v>
      </c>
      <c r="AA136" s="46">
        <v>41019</v>
      </c>
      <c r="AB136" s="2">
        <v>570</v>
      </c>
    </row>
    <row r="137" spans="1:28" ht="26.4" x14ac:dyDescent="0.25">
      <c r="A137" s="27" t="s">
        <v>1760</v>
      </c>
      <c r="B137" s="28" t="s">
        <v>1625</v>
      </c>
      <c r="C137" s="27" t="s">
        <v>28</v>
      </c>
      <c r="D137" s="27">
        <v>14.2</v>
      </c>
      <c r="E137" s="28"/>
      <c r="F137" s="27"/>
      <c r="G137" s="27"/>
      <c r="H137" s="27"/>
      <c r="I137" s="27"/>
      <c r="J137" s="27" t="s">
        <v>1626</v>
      </c>
      <c r="K137" s="27"/>
      <c r="L137" s="27"/>
      <c r="M137" s="27">
        <v>100534</v>
      </c>
      <c r="N137" s="27" t="s">
        <v>120</v>
      </c>
      <c r="O137" s="27" t="s">
        <v>120</v>
      </c>
      <c r="P137" s="27"/>
      <c r="Q137" s="27"/>
      <c r="R137" s="27" t="s">
        <v>120</v>
      </c>
      <c r="S137" s="27" t="s">
        <v>120</v>
      </c>
      <c r="T137" s="27"/>
      <c r="U137" s="27"/>
      <c r="V137" s="27"/>
      <c r="W137" s="4" t="s">
        <v>1629</v>
      </c>
      <c r="Y137" s="2" t="s">
        <v>79</v>
      </c>
      <c r="Z137" s="46">
        <v>41019</v>
      </c>
      <c r="AA137" s="46">
        <v>41019</v>
      </c>
      <c r="AB137" s="2">
        <v>571</v>
      </c>
    </row>
    <row r="138" spans="1:28" ht="39.6" x14ac:dyDescent="0.25">
      <c r="A138" s="27" t="s">
        <v>1761</v>
      </c>
      <c r="B138" s="28" t="s">
        <v>1628</v>
      </c>
      <c r="C138" s="27" t="s">
        <v>19</v>
      </c>
      <c r="D138" s="27">
        <v>50</v>
      </c>
      <c r="E138" s="28"/>
      <c r="F138" s="27"/>
      <c r="G138" s="27"/>
      <c r="H138" s="27"/>
      <c r="I138" s="27"/>
      <c r="J138" s="27" t="s">
        <v>1626</v>
      </c>
      <c r="K138" s="27"/>
      <c r="L138" s="27"/>
      <c r="M138" s="27">
        <v>100535</v>
      </c>
      <c r="N138" s="27" t="s">
        <v>120</v>
      </c>
      <c r="O138" s="27" t="s">
        <v>120</v>
      </c>
      <c r="P138" s="27"/>
      <c r="Q138" s="27"/>
      <c r="R138" s="27" t="s">
        <v>120</v>
      </c>
      <c r="S138" s="27" t="s">
        <v>120</v>
      </c>
      <c r="T138" s="27"/>
      <c r="U138" s="27"/>
      <c r="V138" s="27"/>
      <c r="W138" s="4" t="s">
        <v>1629</v>
      </c>
      <c r="Y138" s="2" t="s">
        <v>79</v>
      </c>
      <c r="Z138" s="46">
        <v>41019</v>
      </c>
      <c r="AA138" s="46">
        <v>41019</v>
      </c>
      <c r="AB138" s="2">
        <v>572</v>
      </c>
    </row>
    <row r="139" spans="1:28" ht="52.8" x14ac:dyDescent="0.25">
      <c r="A139" s="27" t="s">
        <v>1762</v>
      </c>
      <c r="B139" s="28" t="s">
        <v>1631</v>
      </c>
      <c r="C139" s="27" t="s">
        <v>19</v>
      </c>
      <c r="D139" s="27">
        <v>25</v>
      </c>
      <c r="E139" s="28"/>
      <c r="F139" s="27"/>
      <c r="G139" s="27"/>
      <c r="H139" s="27"/>
      <c r="I139" s="27"/>
      <c r="J139" s="27" t="s">
        <v>1626</v>
      </c>
      <c r="K139" s="27"/>
      <c r="L139" s="27"/>
      <c r="M139" s="27">
        <v>100536</v>
      </c>
      <c r="N139" s="27" t="s">
        <v>120</v>
      </c>
      <c r="O139" s="27" t="s">
        <v>120</v>
      </c>
      <c r="P139" s="27"/>
      <c r="Q139" s="27"/>
      <c r="R139" s="27" t="s">
        <v>120</v>
      </c>
      <c r="S139" s="27" t="s">
        <v>120</v>
      </c>
      <c r="T139" s="27"/>
      <c r="U139" s="27"/>
      <c r="V139" s="27"/>
      <c r="W139" s="4" t="s">
        <v>1629</v>
      </c>
      <c r="Y139" s="2" t="s">
        <v>79</v>
      </c>
      <c r="Z139" s="46">
        <v>41019</v>
      </c>
      <c r="AA139" s="46">
        <v>41019</v>
      </c>
      <c r="AB139" s="2">
        <v>573</v>
      </c>
    </row>
    <row r="140" spans="1:28" ht="66" x14ac:dyDescent="0.25">
      <c r="A140" s="27" t="s">
        <v>1763</v>
      </c>
      <c r="B140" s="28" t="s">
        <v>1633</v>
      </c>
      <c r="C140" s="27" t="s">
        <v>19</v>
      </c>
      <c r="D140" s="27">
        <v>25</v>
      </c>
      <c r="E140" s="28"/>
      <c r="F140" s="27"/>
      <c r="G140" s="27"/>
      <c r="H140" s="27"/>
      <c r="I140" s="27"/>
      <c r="J140" s="27" t="s">
        <v>1626</v>
      </c>
      <c r="K140" s="27"/>
      <c r="L140" s="27"/>
      <c r="M140" s="27">
        <v>100537</v>
      </c>
      <c r="N140" s="27" t="s">
        <v>120</v>
      </c>
      <c r="O140" s="27" t="s">
        <v>120</v>
      </c>
      <c r="P140" s="27"/>
      <c r="Q140" s="27"/>
      <c r="R140" s="27" t="s">
        <v>120</v>
      </c>
      <c r="S140" s="27" t="s">
        <v>120</v>
      </c>
      <c r="T140" s="27"/>
      <c r="U140" s="27"/>
      <c r="V140" s="27"/>
      <c r="W140" s="4" t="s">
        <v>1629</v>
      </c>
      <c r="Y140" s="2" t="s">
        <v>79</v>
      </c>
      <c r="Z140" s="46">
        <v>41019</v>
      </c>
      <c r="AA140" s="46">
        <v>41019</v>
      </c>
      <c r="AB140" s="2">
        <v>574</v>
      </c>
    </row>
    <row r="141" spans="1:28" ht="26.4" x14ac:dyDescent="0.25">
      <c r="A141" s="27" t="s">
        <v>1764</v>
      </c>
      <c r="B141" s="28" t="s">
        <v>1635</v>
      </c>
      <c r="C141" s="27" t="s">
        <v>21</v>
      </c>
      <c r="D141" s="27">
        <v>25</v>
      </c>
      <c r="E141" s="28"/>
      <c r="F141" s="27" t="s">
        <v>39</v>
      </c>
      <c r="G141" s="27"/>
      <c r="H141" s="27"/>
      <c r="I141" s="27"/>
      <c r="J141" s="27" t="s">
        <v>1626</v>
      </c>
      <c r="K141" s="27"/>
      <c r="L141" s="27"/>
      <c r="M141" s="27">
        <v>100538</v>
      </c>
      <c r="N141" s="27" t="s">
        <v>120</v>
      </c>
      <c r="O141" s="27" t="s">
        <v>120</v>
      </c>
      <c r="P141" s="27"/>
      <c r="Q141" s="27"/>
      <c r="R141" s="27" t="s">
        <v>120</v>
      </c>
      <c r="S141" s="27" t="s">
        <v>120</v>
      </c>
      <c r="T141" s="27"/>
      <c r="U141" s="27"/>
      <c r="V141" s="27"/>
      <c r="W141" s="4" t="s">
        <v>1629</v>
      </c>
      <c r="Y141" s="2" t="s">
        <v>79</v>
      </c>
      <c r="Z141" s="46">
        <v>41019</v>
      </c>
      <c r="AA141" s="46">
        <v>41019</v>
      </c>
      <c r="AB141" s="2">
        <v>575</v>
      </c>
    </row>
    <row r="142" spans="1:28" ht="26.4" x14ac:dyDescent="0.25">
      <c r="A142" s="27" t="s">
        <v>1765</v>
      </c>
      <c r="B142" s="28" t="s">
        <v>1637</v>
      </c>
      <c r="C142" s="27" t="s">
        <v>23</v>
      </c>
      <c r="D142" s="27">
        <v>1024</v>
      </c>
      <c r="E142" s="28"/>
      <c r="F142" s="27" t="s">
        <v>37</v>
      </c>
      <c r="G142" s="27"/>
      <c r="H142" s="27"/>
      <c r="I142" s="27"/>
      <c r="J142" s="27" t="s">
        <v>1626</v>
      </c>
      <c r="K142" s="27"/>
      <c r="L142" s="27"/>
      <c r="M142" s="27">
        <v>100539</v>
      </c>
      <c r="N142" s="27" t="s">
        <v>120</v>
      </c>
      <c r="O142" s="27" t="s">
        <v>120</v>
      </c>
      <c r="P142" s="27"/>
      <c r="Q142" s="27"/>
      <c r="R142" s="27" t="s">
        <v>120</v>
      </c>
      <c r="S142" s="27" t="s">
        <v>120</v>
      </c>
      <c r="T142" s="27"/>
      <c r="U142" s="27"/>
      <c r="V142" s="27"/>
      <c r="W142" s="4" t="s">
        <v>1629</v>
      </c>
      <c r="Y142" s="2" t="s">
        <v>79</v>
      </c>
      <c r="Z142" s="46">
        <v>41019</v>
      </c>
      <c r="AA142" s="46">
        <v>41019</v>
      </c>
      <c r="AB142" s="2">
        <v>576</v>
      </c>
    </row>
    <row r="143" spans="1:28" ht="26.4" x14ac:dyDescent="0.25">
      <c r="A143" s="27" t="s">
        <v>1766</v>
      </c>
      <c r="B143" s="28" t="s">
        <v>1639</v>
      </c>
      <c r="C143" s="27" t="s">
        <v>19</v>
      </c>
      <c r="D143" s="27">
        <v>1024</v>
      </c>
      <c r="E143" s="28"/>
      <c r="F143" s="27"/>
      <c r="G143" s="27"/>
      <c r="H143" s="27"/>
      <c r="I143" s="27"/>
      <c r="J143" s="27" t="s">
        <v>1626</v>
      </c>
      <c r="K143" s="27"/>
      <c r="L143" s="27"/>
      <c r="M143" s="27">
        <v>100540</v>
      </c>
      <c r="N143" s="27" t="s">
        <v>120</v>
      </c>
      <c r="O143" s="27" t="s">
        <v>120</v>
      </c>
      <c r="P143" s="27"/>
      <c r="Q143" s="27"/>
      <c r="R143" s="27" t="s">
        <v>120</v>
      </c>
      <c r="S143" s="27" t="s">
        <v>120</v>
      </c>
      <c r="T143" s="27"/>
      <c r="U143" s="27"/>
      <c r="V143" s="27"/>
      <c r="W143" s="4" t="s">
        <v>1629</v>
      </c>
      <c r="Y143" s="2" t="s">
        <v>79</v>
      </c>
      <c r="Z143" s="46">
        <v>41019</v>
      </c>
      <c r="AA143" s="46">
        <v>41019</v>
      </c>
      <c r="AB143" s="2">
        <v>577</v>
      </c>
    </row>
    <row r="144" spans="1:28" ht="26.4" x14ac:dyDescent="0.25">
      <c r="A144" s="27" t="s">
        <v>1767</v>
      </c>
      <c r="B144" s="28" t="s">
        <v>1625</v>
      </c>
      <c r="C144" s="27" t="s">
        <v>28</v>
      </c>
      <c r="D144" s="27">
        <v>14.2</v>
      </c>
      <c r="E144" s="28"/>
      <c r="F144" s="27"/>
      <c r="G144" s="27"/>
      <c r="H144" s="27"/>
      <c r="I144" s="27"/>
      <c r="J144" s="27" t="s">
        <v>1626</v>
      </c>
      <c r="K144" s="27"/>
      <c r="L144" s="27"/>
      <c r="M144" s="27">
        <v>100541</v>
      </c>
      <c r="N144" s="27" t="s">
        <v>120</v>
      </c>
      <c r="O144" s="27" t="s">
        <v>120</v>
      </c>
      <c r="P144" s="27"/>
      <c r="Q144" s="27"/>
      <c r="R144" s="27" t="s">
        <v>120</v>
      </c>
      <c r="S144" s="27" t="s">
        <v>120</v>
      </c>
      <c r="T144" s="27"/>
      <c r="U144" s="27"/>
      <c r="V144" s="27"/>
      <c r="W144" s="4" t="s">
        <v>1629</v>
      </c>
      <c r="Y144" s="2" t="s">
        <v>79</v>
      </c>
      <c r="Z144" s="46">
        <v>41019</v>
      </c>
      <c r="AA144" s="46">
        <v>41019</v>
      </c>
      <c r="AB144" s="2">
        <v>578</v>
      </c>
    </row>
    <row r="145" spans="1:28" ht="39.6" x14ac:dyDescent="0.25">
      <c r="A145" s="27" t="s">
        <v>1768</v>
      </c>
      <c r="B145" s="28" t="s">
        <v>1628</v>
      </c>
      <c r="C145" s="27" t="s">
        <v>19</v>
      </c>
      <c r="D145" s="27">
        <v>50</v>
      </c>
      <c r="E145" s="28"/>
      <c r="F145" s="27"/>
      <c r="G145" s="27"/>
      <c r="H145" s="27"/>
      <c r="I145" s="27"/>
      <c r="J145" s="27" t="s">
        <v>1626</v>
      </c>
      <c r="K145" s="27"/>
      <c r="L145" s="27"/>
      <c r="M145" s="27">
        <v>100542</v>
      </c>
      <c r="N145" s="27" t="s">
        <v>120</v>
      </c>
      <c r="O145" s="27" t="s">
        <v>120</v>
      </c>
      <c r="P145" s="27"/>
      <c r="Q145" s="27"/>
      <c r="R145" s="27" t="s">
        <v>120</v>
      </c>
      <c r="S145" s="27" t="s">
        <v>120</v>
      </c>
      <c r="T145" s="27"/>
      <c r="U145" s="27"/>
      <c r="V145" s="27"/>
      <c r="W145" s="4" t="s">
        <v>1629</v>
      </c>
      <c r="Y145" s="2" t="s">
        <v>79</v>
      </c>
      <c r="Z145" s="46">
        <v>41019</v>
      </c>
      <c r="AA145" s="46">
        <v>41019</v>
      </c>
      <c r="AB145" s="2">
        <v>579</v>
      </c>
    </row>
    <row r="146" spans="1:28" ht="52.8" x14ac:dyDescent="0.25">
      <c r="A146" s="27" t="s">
        <v>1769</v>
      </c>
      <c r="B146" s="28" t="s">
        <v>1631</v>
      </c>
      <c r="C146" s="27" t="s">
        <v>19</v>
      </c>
      <c r="D146" s="27">
        <v>25</v>
      </c>
      <c r="E146" s="28"/>
      <c r="F146" s="27"/>
      <c r="G146" s="27"/>
      <c r="H146" s="27"/>
      <c r="I146" s="27"/>
      <c r="J146" s="27" t="s">
        <v>1626</v>
      </c>
      <c r="K146" s="27"/>
      <c r="L146" s="27"/>
      <c r="M146" s="27">
        <v>100543</v>
      </c>
      <c r="N146" s="27" t="s">
        <v>120</v>
      </c>
      <c r="O146" s="27" t="s">
        <v>120</v>
      </c>
      <c r="P146" s="27"/>
      <c r="Q146" s="27"/>
      <c r="R146" s="27" t="s">
        <v>120</v>
      </c>
      <c r="S146" s="27" t="s">
        <v>120</v>
      </c>
      <c r="T146" s="27"/>
      <c r="U146" s="27"/>
      <c r="V146" s="27"/>
      <c r="W146" s="4" t="s">
        <v>1629</v>
      </c>
      <c r="Y146" s="2" t="s">
        <v>79</v>
      </c>
      <c r="Z146" s="46">
        <v>41019</v>
      </c>
      <c r="AA146" s="46">
        <v>41019</v>
      </c>
      <c r="AB146" s="2">
        <v>580</v>
      </c>
    </row>
    <row r="147" spans="1:28" ht="66" x14ac:dyDescent="0.25">
      <c r="A147" s="27" t="s">
        <v>1770</v>
      </c>
      <c r="B147" s="28" t="s">
        <v>1633</v>
      </c>
      <c r="C147" s="27" t="s">
        <v>19</v>
      </c>
      <c r="D147" s="27">
        <v>25</v>
      </c>
      <c r="E147" s="28"/>
      <c r="F147" s="27"/>
      <c r="G147" s="27"/>
      <c r="H147" s="27"/>
      <c r="I147" s="27"/>
      <c r="J147" s="27" t="s">
        <v>1626</v>
      </c>
      <c r="K147" s="27"/>
      <c r="L147" s="27"/>
      <c r="M147" s="27">
        <v>100544</v>
      </c>
      <c r="N147" s="27" t="s">
        <v>120</v>
      </c>
      <c r="O147" s="27" t="s">
        <v>120</v>
      </c>
      <c r="P147" s="27"/>
      <c r="Q147" s="27"/>
      <c r="R147" s="27" t="s">
        <v>120</v>
      </c>
      <c r="S147" s="27" t="s">
        <v>120</v>
      </c>
      <c r="T147" s="27"/>
      <c r="U147" s="27"/>
      <c r="V147" s="27"/>
      <c r="W147" s="4" t="s">
        <v>1629</v>
      </c>
      <c r="Y147" s="2" t="s">
        <v>79</v>
      </c>
      <c r="Z147" s="46">
        <v>41019</v>
      </c>
      <c r="AA147" s="46">
        <v>41019</v>
      </c>
      <c r="AB147" s="2">
        <v>581</v>
      </c>
    </row>
    <row r="148" spans="1:28" ht="26.4" x14ac:dyDescent="0.25">
      <c r="A148" s="27" t="s">
        <v>1771</v>
      </c>
      <c r="B148" s="28" t="s">
        <v>1635</v>
      </c>
      <c r="C148" s="27" t="s">
        <v>21</v>
      </c>
      <c r="D148" s="27">
        <v>25</v>
      </c>
      <c r="E148" s="28"/>
      <c r="F148" s="27" t="s">
        <v>39</v>
      </c>
      <c r="G148" s="27"/>
      <c r="H148" s="27"/>
      <c r="I148" s="27"/>
      <c r="J148" s="27" t="s">
        <v>1626</v>
      </c>
      <c r="K148" s="27"/>
      <c r="L148" s="27"/>
      <c r="M148" s="27">
        <v>100545</v>
      </c>
      <c r="N148" s="27" t="s">
        <v>120</v>
      </c>
      <c r="O148" s="27" t="s">
        <v>120</v>
      </c>
      <c r="P148" s="27"/>
      <c r="Q148" s="27"/>
      <c r="R148" s="27" t="s">
        <v>120</v>
      </c>
      <c r="S148" s="27" t="s">
        <v>120</v>
      </c>
      <c r="T148" s="27"/>
      <c r="U148" s="27"/>
      <c r="V148" s="27"/>
      <c r="W148" s="4" t="s">
        <v>1629</v>
      </c>
      <c r="Y148" s="2" t="s">
        <v>79</v>
      </c>
      <c r="Z148" s="46">
        <v>41019</v>
      </c>
      <c r="AA148" s="46">
        <v>41019</v>
      </c>
      <c r="AB148" s="2">
        <v>582</v>
      </c>
    </row>
    <row r="149" spans="1:28" ht="26.4" x14ac:dyDescent="0.25">
      <c r="A149" s="27" t="s">
        <v>1772</v>
      </c>
      <c r="B149" s="28" t="s">
        <v>1637</v>
      </c>
      <c r="C149" s="27" t="s">
        <v>23</v>
      </c>
      <c r="D149" s="27">
        <v>1024</v>
      </c>
      <c r="E149" s="28"/>
      <c r="F149" s="27" t="s">
        <v>37</v>
      </c>
      <c r="G149" s="27"/>
      <c r="H149" s="27"/>
      <c r="I149" s="27"/>
      <c r="J149" s="27" t="s">
        <v>1626</v>
      </c>
      <c r="K149" s="27"/>
      <c r="L149" s="27"/>
      <c r="M149" s="27">
        <v>100546</v>
      </c>
      <c r="N149" s="27" t="s">
        <v>120</v>
      </c>
      <c r="O149" s="27" t="s">
        <v>120</v>
      </c>
      <c r="P149" s="27"/>
      <c r="Q149" s="27"/>
      <c r="R149" s="27" t="s">
        <v>120</v>
      </c>
      <c r="S149" s="27" t="s">
        <v>120</v>
      </c>
      <c r="T149" s="27"/>
      <c r="U149" s="27"/>
      <c r="V149" s="27"/>
      <c r="W149" s="4" t="s">
        <v>1629</v>
      </c>
      <c r="Y149" s="2" t="s">
        <v>79</v>
      </c>
      <c r="Z149" s="46">
        <v>41019</v>
      </c>
      <c r="AA149" s="46">
        <v>41019</v>
      </c>
      <c r="AB149" s="2">
        <v>583</v>
      </c>
    </row>
    <row r="150" spans="1:28" ht="26.4" x14ac:dyDescent="0.25">
      <c r="A150" s="27" t="s">
        <v>1773</v>
      </c>
      <c r="B150" s="28" t="s">
        <v>1639</v>
      </c>
      <c r="C150" s="27" t="s">
        <v>19</v>
      </c>
      <c r="D150" s="27">
        <v>1024</v>
      </c>
      <c r="E150" s="28"/>
      <c r="F150" s="27"/>
      <c r="G150" s="27"/>
      <c r="H150" s="27"/>
      <c r="I150" s="27"/>
      <c r="J150" s="27" t="s">
        <v>1626</v>
      </c>
      <c r="K150" s="27"/>
      <c r="L150" s="27"/>
      <c r="M150" s="27">
        <v>100547</v>
      </c>
      <c r="N150" s="27" t="s">
        <v>120</v>
      </c>
      <c r="O150" s="27" t="s">
        <v>120</v>
      </c>
      <c r="P150" s="27"/>
      <c r="Q150" s="27"/>
      <c r="R150" s="27" t="s">
        <v>120</v>
      </c>
      <c r="S150" s="27" t="s">
        <v>120</v>
      </c>
      <c r="T150" s="27"/>
      <c r="U150" s="27"/>
      <c r="V150" s="27"/>
      <c r="W150" s="4" t="s">
        <v>1629</v>
      </c>
      <c r="Y150" s="2" t="s">
        <v>79</v>
      </c>
      <c r="Z150" s="46">
        <v>41019</v>
      </c>
      <c r="AA150" s="46">
        <v>41019</v>
      </c>
      <c r="AB150" s="2">
        <v>584</v>
      </c>
    </row>
    <row r="151" spans="1:28" ht="26.4" x14ac:dyDescent="0.25">
      <c r="A151" s="27" t="s">
        <v>1774</v>
      </c>
      <c r="B151" s="28" t="s">
        <v>1625</v>
      </c>
      <c r="C151" s="27" t="s">
        <v>28</v>
      </c>
      <c r="D151" s="27">
        <v>14.2</v>
      </c>
      <c r="E151" s="28"/>
      <c r="F151" s="27"/>
      <c r="G151" s="27"/>
      <c r="H151" s="27"/>
      <c r="I151" s="27"/>
      <c r="J151" s="27" t="s">
        <v>1626</v>
      </c>
      <c r="K151" s="27"/>
      <c r="L151" s="27"/>
      <c r="M151" s="27">
        <v>100548</v>
      </c>
      <c r="N151" s="27" t="s">
        <v>120</v>
      </c>
      <c r="O151" s="27" t="s">
        <v>120</v>
      </c>
      <c r="P151" s="27"/>
      <c r="Q151" s="27"/>
      <c r="R151" s="27" t="s">
        <v>120</v>
      </c>
      <c r="S151" s="27" t="s">
        <v>120</v>
      </c>
      <c r="T151" s="27"/>
      <c r="U151" s="27"/>
      <c r="V151" s="27"/>
      <c r="W151" s="4" t="s">
        <v>1629</v>
      </c>
      <c r="Y151" s="2" t="s">
        <v>79</v>
      </c>
      <c r="Z151" s="46">
        <v>41019</v>
      </c>
      <c r="AA151" s="46">
        <v>41019</v>
      </c>
      <c r="AB151" s="2">
        <v>585</v>
      </c>
    </row>
    <row r="152" spans="1:28" ht="39.6" x14ac:dyDescent="0.25">
      <c r="A152" s="27" t="s">
        <v>1775</v>
      </c>
      <c r="B152" s="28" t="s">
        <v>1628</v>
      </c>
      <c r="C152" s="27" t="s">
        <v>19</v>
      </c>
      <c r="D152" s="27">
        <v>50</v>
      </c>
      <c r="E152" s="28"/>
      <c r="F152" s="27"/>
      <c r="G152" s="27"/>
      <c r="H152" s="27"/>
      <c r="I152" s="27"/>
      <c r="J152" s="27" t="s">
        <v>1626</v>
      </c>
      <c r="K152" s="27"/>
      <c r="L152" s="27"/>
      <c r="M152" s="27">
        <v>100549</v>
      </c>
      <c r="N152" s="27" t="s">
        <v>120</v>
      </c>
      <c r="O152" s="27" t="s">
        <v>120</v>
      </c>
      <c r="P152" s="27"/>
      <c r="Q152" s="27"/>
      <c r="R152" s="27" t="s">
        <v>120</v>
      </c>
      <c r="S152" s="27" t="s">
        <v>120</v>
      </c>
      <c r="T152" s="27"/>
      <c r="U152" s="27"/>
      <c r="V152" s="27"/>
      <c r="W152" s="4" t="s">
        <v>1629</v>
      </c>
      <c r="Y152" s="2" t="s">
        <v>79</v>
      </c>
      <c r="Z152" s="46">
        <v>41019</v>
      </c>
      <c r="AA152" s="46">
        <v>41019</v>
      </c>
      <c r="AB152" s="2">
        <v>586</v>
      </c>
    </row>
    <row r="153" spans="1:28" ht="52.8" x14ac:dyDescent="0.25">
      <c r="A153" s="27" t="s">
        <v>1776</v>
      </c>
      <c r="B153" s="28" t="s">
        <v>1631</v>
      </c>
      <c r="C153" s="27" t="s">
        <v>19</v>
      </c>
      <c r="D153" s="27">
        <v>25</v>
      </c>
      <c r="E153" s="28"/>
      <c r="F153" s="27"/>
      <c r="G153" s="27"/>
      <c r="H153" s="27"/>
      <c r="I153" s="27"/>
      <c r="J153" s="27" t="s">
        <v>1626</v>
      </c>
      <c r="K153" s="27"/>
      <c r="L153" s="27"/>
      <c r="M153" s="27">
        <v>100550</v>
      </c>
      <c r="N153" s="27" t="s">
        <v>120</v>
      </c>
      <c r="O153" s="27" t="s">
        <v>120</v>
      </c>
      <c r="P153" s="27"/>
      <c r="Q153" s="27"/>
      <c r="R153" s="27" t="s">
        <v>120</v>
      </c>
      <c r="S153" s="27" t="s">
        <v>120</v>
      </c>
      <c r="T153" s="27"/>
      <c r="U153" s="27"/>
      <c r="V153" s="27"/>
      <c r="W153" s="4" t="s">
        <v>1629</v>
      </c>
      <c r="Y153" s="2" t="s">
        <v>79</v>
      </c>
      <c r="Z153" s="46">
        <v>41019</v>
      </c>
      <c r="AA153" s="46">
        <v>41019</v>
      </c>
      <c r="AB153" s="2">
        <v>587</v>
      </c>
    </row>
    <row r="154" spans="1:28" ht="66" x14ac:dyDescent="0.25">
      <c r="A154" s="27" t="s">
        <v>1777</v>
      </c>
      <c r="B154" s="28" t="s">
        <v>1633</v>
      </c>
      <c r="C154" s="27" t="s">
        <v>19</v>
      </c>
      <c r="D154" s="27">
        <v>25</v>
      </c>
      <c r="E154" s="28"/>
      <c r="F154" s="27"/>
      <c r="G154" s="27"/>
      <c r="H154" s="27"/>
      <c r="I154" s="27"/>
      <c r="J154" s="27" t="s">
        <v>1626</v>
      </c>
      <c r="K154" s="27"/>
      <c r="L154" s="27"/>
      <c r="M154" s="27">
        <v>100551</v>
      </c>
      <c r="N154" s="27" t="s">
        <v>120</v>
      </c>
      <c r="O154" s="27" t="s">
        <v>120</v>
      </c>
      <c r="P154" s="27"/>
      <c r="Q154" s="27"/>
      <c r="R154" s="27" t="s">
        <v>120</v>
      </c>
      <c r="S154" s="27" t="s">
        <v>120</v>
      </c>
      <c r="T154" s="27"/>
      <c r="U154" s="27"/>
      <c r="V154" s="27"/>
      <c r="W154" s="4" t="s">
        <v>1629</v>
      </c>
      <c r="Y154" s="2" t="s">
        <v>79</v>
      </c>
      <c r="Z154" s="46">
        <v>41019</v>
      </c>
      <c r="AA154" s="46">
        <v>41019</v>
      </c>
      <c r="AB154" s="2">
        <v>588</v>
      </c>
    </row>
    <row r="155" spans="1:28" ht="26.4" x14ac:dyDescent="0.25">
      <c r="A155" s="27" t="s">
        <v>1778</v>
      </c>
      <c r="B155" s="28" t="s">
        <v>1635</v>
      </c>
      <c r="C155" s="27" t="s">
        <v>21</v>
      </c>
      <c r="D155" s="27">
        <v>25</v>
      </c>
      <c r="E155" s="28"/>
      <c r="F155" s="27" t="s">
        <v>39</v>
      </c>
      <c r="G155" s="27"/>
      <c r="H155" s="27"/>
      <c r="I155" s="27"/>
      <c r="J155" s="27" t="s">
        <v>1626</v>
      </c>
      <c r="K155" s="27"/>
      <c r="L155" s="27"/>
      <c r="M155" s="27">
        <v>100552</v>
      </c>
      <c r="N155" s="27" t="s">
        <v>120</v>
      </c>
      <c r="O155" s="27" t="s">
        <v>120</v>
      </c>
      <c r="P155" s="27"/>
      <c r="Q155" s="27"/>
      <c r="R155" s="27" t="s">
        <v>120</v>
      </c>
      <c r="S155" s="27" t="s">
        <v>120</v>
      </c>
      <c r="T155" s="27"/>
      <c r="U155" s="27"/>
      <c r="V155" s="27"/>
      <c r="W155" s="4" t="s">
        <v>1629</v>
      </c>
      <c r="Y155" s="2" t="s">
        <v>79</v>
      </c>
      <c r="Z155" s="46">
        <v>41019</v>
      </c>
      <c r="AA155" s="46">
        <v>41019</v>
      </c>
      <c r="AB155" s="2">
        <v>589</v>
      </c>
    </row>
    <row r="156" spans="1:28" ht="26.4" x14ac:dyDescent="0.25">
      <c r="A156" s="27" t="s">
        <v>1008</v>
      </c>
      <c r="B156" s="28" t="s">
        <v>1637</v>
      </c>
      <c r="C156" s="27" t="s">
        <v>23</v>
      </c>
      <c r="D156" s="27">
        <v>1024</v>
      </c>
      <c r="E156" s="28"/>
      <c r="F156" s="27" t="s">
        <v>37</v>
      </c>
      <c r="G156" s="27"/>
      <c r="H156" s="27"/>
      <c r="I156" s="27"/>
      <c r="J156" s="27" t="s">
        <v>1626</v>
      </c>
      <c r="K156" s="27"/>
      <c r="L156" s="27"/>
      <c r="M156" s="27">
        <v>100553</v>
      </c>
      <c r="N156" s="27" t="s">
        <v>120</v>
      </c>
      <c r="O156" s="27" t="s">
        <v>120</v>
      </c>
      <c r="P156" s="27"/>
      <c r="Q156" s="27"/>
      <c r="R156" s="27" t="s">
        <v>120</v>
      </c>
      <c r="S156" s="27" t="s">
        <v>120</v>
      </c>
      <c r="T156" s="27"/>
      <c r="U156" s="27"/>
      <c r="V156" s="27"/>
      <c r="W156" s="4" t="s">
        <v>1629</v>
      </c>
      <c r="Y156" s="2" t="s">
        <v>79</v>
      </c>
      <c r="Z156" s="46">
        <v>41019</v>
      </c>
      <c r="AA156" s="46">
        <v>41019</v>
      </c>
      <c r="AB156" s="2">
        <v>590</v>
      </c>
    </row>
    <row r="157" spans="1:28" ht="26.4" x14ac:dyDescent="0.25">
      <c r="A157" s="27" t="s">
        <v>1779</v>
      </c>
      <c r="B157" s="28" t="s">
        <v>1639</v>
      </c>
      <c r="C157" s="27" t="s">
        <v>19</v>
      </c>
      <c r="D157" s="27">
        <v>1024</v>
      </c>
      <c r="E157" s="28"/>
      <c r="F157" s="27"/>
      <c r="G157" s="27"/>
      <c r="H157" s="27"/>
      <c r="I157" s="27"/>
      <c r="J157" s="27" t="s">
        <v>1626</v>
      </c>
      <c r="K157" s="27"/>
      <c r="L157" s="27"/>
      <c r="M157" s="27">
        <v>100554</v>
      </c>
      <c r="N157" s="27" t="s">
        <v>120</v>
      </c>
      <c r="O157" s="27" t="s">
        <v>120</v>
      </c>
      <c r="P157" s="27"/>
      <c r="Q157" s="27"/>
      <c r="R157" s="27" t="s">
        <v>120</v>
      </c>
      <c r="S157" s="27" t="s">
        <v>120</v>
      </c>
      <c r="T157" s="27"/>
      <c r="U157" s="27"/>
      <c r="V157" s="27"/>
      <c r="W157" s="4" t="s">
        <v>1629</v>
      </c>
      <c r="Y157" s="2" t="s">
        <v>79</v>
      </c>
      <c r="Z157" s="46">
        <v>41019</v>
      </c>
      <c r="AA157" s="46">
        <v>41019</v>
      </c>
      <c r="AB157" s="2">
        <v>591</v>
      </c>
    </row>
    <row r="158" spans="1:28" ht="39.6" x14ac:dyDescent="0.25">
      <c r="A158" s="27" t="s">
        <v>1780</v>
      </c>
      <c r="B158" s="28" t="s">
        <v>1781</v>
      </c>
      <c r="C158" s="27" t="s">
        <v>19</v>
      </c>
      <c r="D158" s="27">
        <v>25</v>
      </c>
      <c r="E158" s="28"/>
      <c r="F158" s="27"/>
      <c r="G158" s="27"/>
      <c r="H158" s="27"/>
      <c r="I158" s="27"/>
      <c r="J158" s="27" t="s">
        <v>1626</v>
      </c>
      <c r="K158" s="27"/>
      <c r="L158" s="27"/>
      <c r="M158" s="27">
        <v>100555</v>
      </c>
      <c r="N158" s="27" t="s">
        <v>120</v>
      </c>
      <c r="O158" s="27" t="s">
        <v>120</v>
      </c>
      <c r="P158" s="27"/>
      <c r="Q158" s="27"/>
      <c r="R158" s="27" t="s">
        <v>120</v>
      </c>
      <c r="S158" s="27" t="s">
        <v>120</v>
      </c>
      <c r="T158" s="27"/>
      <c r="U158" s="27"/>
      <c r="V158" s="27"/>
      <c r="W158" s="4" t="s">
        <v>1629</v>
      </c>
      <c r="Y158" s="2" t="s">
        <v>79</v>
      </c>
      <c r="Z158" s="46">
        <v>41019</v>
      </c>
      <c r="AA158" s="46">
        <v>41019</v>
      </c>
      <c r="AB158" s="2">
        <v>592</v>
      </c>
    </row>
    <row r="159" spans="1:28" ht="26.4" x14ac:dyDescent="0.25">
      <c r="A159" s="27" t="s">
        <v>1782</v>
      </c>
      <c r="B159" s="28" t="s">
        <v>1625</v>
      </c>
      <c r="C159" s="27" t="s">
        <v>28</v>
      </c>
      <c r="D159" s="27">
        <v>14.2</v>
      </c>
      <c r="E159" s="28"/>
      <c r="F159" s="27"/>
      <c r="G159" s="27"/>
      <c r="H159" s="27"/>
      <c r="I159" s="27"/>
      <c r="J159" s="27" t="s">
        <v>1626</v>
      </c>
      <c r="K159" s="27"/>
      <c r="L159" s="27"/>
      <c r="M159" s="27">
        <v>100556</v>
      </c>
      <c r="N159" s="27" t="s">
        <v>120</v>
      </c>
      <c r="O159" s="27" t="s">
        <v>120</v>
      </c>
      <c r="P159" s="27"/>
      <c r="Q159" s="27"/>
      <c r="R159" s="27" t="s">
        <v>120</v>
      </c>
      <c r="S159" s="27" t="s">
        <v>120</v>
      </c>
      <c r="T159" s="27"/>
      <c r="U159" s="27"/>
      <c r="V159" s="27"/>
      <c r="W159" s="4" t="s">
        <v>1629</v>
      </c>
      <c r="Y159" s="2" t="s">
        <v>79</v>
      </c>
      <c r="Z159" s="46">
        <v>41019</v>
      </c>
      <c r="AA159" s="46">
        <v>41019</v>
      </c>
      <c r="AB159" s="2">
        <v>593</v>
      </c>
    </row>
    <row r="160" spans="1:28" ht="39.6" x14ac:dyDescent="0.25">
      <c r="A160" s="27" t="s">
        <v>1783</v>
      </c>
      <c r="B160" s="28" t="s">
        <v>1628</v>
      </c>
      <c r="C160" s="27" t="s">
        <v>19</v>
      </c>
      <c r="D160" s="27">
        <v>50</v>
      </c>
      <c r="E160" s="28"/>
      <c r="F160" s="27"/>
      <c r="G160" s="27"/>
      <c r="H160" s="27"/>
      <c r="I160" s="27"/>
      <c r="J160" s="27" t="s">
        <v>1626</v>
      </c>
      <c r="K160" s="27"/>
      <c r="L160" s="27"/>
      <c r="M160" s="27">
        <v>100557</v>
      </c>
      <c r="N160" s="27" t="s">
        <v>120</v>
      </c>
      <c r="O160" s="27" t="s">
        <v>120</v>
      </c>
      <c r="P160" s="27"/>
      <c r="Q160" s="27"/>
      <c r="R160" s="27" t="s">
        <v>120</v>
      </c>
      <c r="S160" s="27" t="s">
        <v>120</v>
      </c>
      <c r="T160" s="27"/>
      <c r="U160" s="27"/>
      <c r="V160" s="27"/>
      <c r="W160" s="4" t="s">
        <v>1629</v>
      </c>
      <c r="Y160" s="2" t="s">
        <v>79</v>
      </c>
      <c r="Z160" s="46">
        <v>41019</v>
      </c>
      <c r="AA160" s="46">
        <v>41019</v>
      </c>
      <c r="AB160" s="2">
        <v>594</v>
      </c>
    </row>
    <row r="161" spans="1:28" ht="52.8" x14ac:dyDescent="0.25">
      <c r="A161" s="27" t="s">
        <v>1784</v>
      </c>
      <c r="B161" s="28" t="s">
        <v>1631</v>
      </c>
      <c r="C161" s="27" t="s">
        <v>19</v>
      </c>
      <c r="D161" s="27">
        <v>25</v>
      </c>
      <c r="E161" s="28"/>
      <c r="F161" s="27"/>
      <c r="G161" s="27"/>
      <c r="H161" s="27"/>
      <c r="I161" s="27"/>
      <c r="J161" s="27" t="s">
        <v>1626</v>
      </c>
      <c r="K161" s="27"/>
      <c r="L161" s="27"/>
      <c r="M161" s="27">
        <v>100558</v>
      </c>
      <c r="N161" s="27" t="s">
        <v>120</v>
      </c>
      <c r="O161" s="27" t="s">
        <v>120</v>
      </c>
      <c r="P161" s="27"/>
      <c r="Q161" s="27"/>
      <c r="R161" s="27" t="s">
        <v>120</v>
      </c>
      <c r="S161" s="27" t="s">
        <v>120</v>
      </c>
      <c r="T161" s="27"/>
      <c r="U161" s="27"/>
      <c r="V161" s="27"/>
      <c r="W161" s="4" t="s">
        <v>1629</v>
      </c>
      <c r="Y161" s="2" t="s">
        <v>79</v>
      </c>
      <c r="Z161" s="46">
        <v>41019</v>
      </c>
      <c r="AA161" s="46">
        <v>41019</v>
      </c>
      <c r="AB161" s="2">
        <v>595</v>
      </c>
    </row>
    <row r="162" spans="1:28" ht="66" x14ac:dyDescent="0.25">
      <c r="A162" s="27" t="s">
        <v>1785</v>
      </c>
      <c r="B162" s="28" t="s">
        <v>1633</v>
      </c>
      <c r="C162" s="27" t="s">
        <v>19</v>
      </c>
      <c r="D162" s="27">
        <v>25</v>
      </c>
      <c r="E162" s="28"/>
      <c r="F162" s="27"/>
      <c r="G162" s="27"/>
      <c r="H162" s="27"/>
      <c r="I162" s="27"/>
      <c r="J162" s="27" t="s">
        <v>1626</v>
      </c>
      <c r="K162" s="27"/>
      <c r="L162" s="27"/>
      <c r="M162" s="27">
        <v>100559</v>
      </c>
      <c r="N162" s="27" t="s">
        <v>120</v>
      </c>
      <c r="O162" s="27" t="s">
        <v>120</v>
      </c>
      <c r="P162" s="27"/>
      <c r="Q162" s="27"/>
      <c r="R162" s="27" t="s">
        <v>120</v>
      </c>
      <c r="S162" s="27" t="s">
        <v>120</v>
      </c>
      <c r="T162" s="27"/>
      <c r="U162" s="27"/>
      <c r="V162" s="27"/>
      <c r="W162" s="4" t="s">
        <v>1629</v>
      </c>
      <c r="Y162" s="2" t="s">
        <v>79</v>
      </c>
      <c r="Z162" s="46">
        <v>41019</v>
      </c>
      <c r="AA162" s="46">
        <v>41019</v>
      </c>
      <c r="AB162" s="2">
        <v>596</v>
      </c>
    </row>
    <row r="163" spans="1:28" ht="26.4" x14ac:dyDescent="0.25">
      <c r="A163" s="27" t="s">
        <v>1786</v>
      </c>
      <c r="B163" s="28" t="s">
        <v>1635</v>
      </c>
      <c r="C163" s="27" t="s">
        <v>21</v>
      </c>
      <c r="D163" s="27">
        <v>25</v>
      </c>
      <c r="E163" s="28"/>
      <c r="F163" s="27" t="s">
        <v>39</v>
      </c>
      <c r="G163" s="27"/>
      <c r="H163" s="27"/>
      <c r="I163" s="27"/>
      <c r="J163" s="27" t="s">
        <v>1626</v>
      </c>
      <c r="K163" s="27"/>
      <c r="L163" s="27"/>
      <c r="M163" s="27">
        <v>100560</v>
      </c>
      <c r="N163" s="27" t="s">
        <v>120</v>
      </c>
      <c r="O163" s="27" t="s">
        <v>120</v>
      </c>
      <c r="P163" s="27"/>
      <c r="Q163" s="27"/>
      <c r="R163" s="27" t="s">
        <v>120</v>
      </c>
      <c r="S163" s="27" t="s">
        <v>120</v>
      </c>
      <c r="T163" s="27"/>
      <c r="U163" s="27"/>
      <c r="V163" s="27"/>
      <c r="W163" s="4" t="s">
        <v>1629</v>
      </c>
      <c r="Y163" s="2" t="s">
        <v>79</v>
      </c>
      <c r="Z163" s="46">
        <v>41019</v>
      </c>
      <c r="AA163" s="46">
        <v>41019</v>
      </c>
      <c r="AB163" s="2">
        <v>597</v>
      </c>
    </row>
    <row r="164" spans="1:28" ht="26.4" x14ac:dyDescent="0.25">
      <c r="A164" s="27" t="s">
        <v>1787</v>
      </c>
      <c r="B164" s="28" t="s">
        <v>1637</v>
      </c>
      <c r="C164" s="27" t="s">
        <v>23</v>
      </c>
      <c r="D164" s="27">
        <v>1024</v>
      </c>
      <c r="E164" s="28"/>
      <c r="F164" s="27" t="s">
        <v>37</v>
      </c>
      <c r="G164" s="27"/>
      <c r="H164" s="27"/>
      <c r="I164" s="27"/>
      <c r="J164" s="27" t="s">
        <v>1626</v>
      </c>
      <c r="K164" s="27"/>
      <c r="L164" s="27"/>
      <c r="M164" s="27">
        <v>100561</v>
      </c>
      <c r="N164" s="27" t="s">
        <v>120</v>
      </c>
      <c r="O164" s="27" t="s">
        <v>120</v>
      </c>
      <c r="P164" s="27"/>
      <c r="Q164" s="27"/>
      <c r="R164" s="27" t="s">
        <v>120</v>
      </c>
      <c r="S164" s="27" t="s">
        <v>120</v>
      </c>
      <c r="T164" s="27"/>
      <c r="U164" s="27"/>
      <c r="V164" s="27"/>
      <c r="W164" s="4" t="s">
        <v>1629</v>
      </c>
      <c r="Y164" s="2" t="s">
        <v>79</v>
      </c>
      <c r="Z164" s="46">
        <v>41019</v>
      </c>
      <c r="AA164" s="46">
        <v>41019</v>
      </c>
      <c r="AB164" s="2">
        <v>598</v>
      </c>
    </row>
    <row r="165" spans="1:28" ht="26.4" x14ac:dyDescent="0.25">
      <c r="A165" s="27" t="s">
        <v>1788</v>
      </c>
      <c r="B165" s="28" t="s">
        <v>1639</v>
      </c>
      <c r="C165" s="27" t="s">
        <v>19</v>
      </c>
      <c r="D165" s="27">
        <v>1024</v>
      </c>
      <c r="E165" s="28"/>
      <c r="F165" s="27"/>
      <c r="G165" s="27"/>
      <c r="H165" s="27"/>
      <c r="I165" s="27"/>
      <c r="J165" s="27" t="s">
        <v>1626</v>
      </c>
      <c r="K165" s="27"/>
      <c r="L165" s="27"/>
      <c r="M165" s="27">
        <v>100562</v>
      </c>
      <c r="N165" s="27" t="s">
        <v>120</v>
      </c>
      <c r="O165" s="27" t="s">
        <v>120</v>
      </c>
      <c r="P165" s="27"/>
      <c r="Q165" s="27"/>
      <c r="R165" s="27" t="s">
        <v>120</v>
      </c>
      <c r="S165" s="27" t="s">
        <v>120</v>
      </c>
      <c r="T165" s="27"/>
      <c r="U165" s="27"/>
      <c r="V165" s="27"/>
      <c r="W165" s="4" t="s">
        <v>1629</v>
      </c>
      <c r="Y165" s="2" t="s">
        <v>79</v>
      </c>
      <c r="Z165" s="46">
        <v>41019</v>
      </c>
      <c r="AA165" s="46">
        <v>41019</v>
      </c>
      <c r="AB165" s="2">
        <v>599</v>
      </c>
    </row>
    <row r="166" spans="1:28" ht="39.6" x14ac:dyDescent="0.25">
      <c r="A166" s="27" t="s">
        <v>1789</v>
      </c>
      <c r="B166" s="28" t="s">
        <v>1781</v>
      </c>
      <c r="C166" s="27" t="s">
        <v>19</v>
      </c>
      <c r="D166" s="27">
        <v>25</v>
      </c>
      <c r="E166" s="28"/>
      <c r="F166" s="27"/>
      <c r="G166" s="27"/>
      <c r="H166" s="27"/>
      <c r="I166" s="27"/>
      <c r="J166" s="27" t="s">
        <v>1626</v>
      </c>
      <c r="K166" s="27"/>
      <c r="L166" s="27"/>
      <c r="M166" s="27">
        <v>100563</v>
      </c>
      <c r="N166" s="27" t="s">
        <v>120</v>
      </c>
      <c r="O166" s="27" t="s">
        <v>120</v>
      </c>
      <c r="P166" s="27"/>
      <c r="Q166" s="27"/>
      <c r="R166" s="27" t="s">
        <v>120</v>
      </c>
      <c r="S166" s="27" t="s">
        <v>120</v>
      </c>
      <c r="T166" s="27"/>
      <c r="U166" s="27"/>
      <c r="V166" s="27"/>
      <c r="W166" s="4" t="s">
        <v>1629</v>
      </c>
      <c r="Y166" s="2" t="s">
        <v>79</v>
      </c>
      <c r="Z166" s="46">
        <v>41019</v>
      </c>
      <c r="AA166" s="46">
        <v>41019</v>
      </c>
      <c r="AB166" s="2">
        <v>600</v>
      </c>
    </row>
    <row r="167" spans="1:28" ht="26.4" x14ac:dyDescent="0.25">
      <c r="A167" s="27" t="s">
        <v>1790</v>
      </c>
      <c r="B167" s="28" t="s">
        <v>1625</v>
      </c>
      <c r="C167" s="27" t="s">
        <v>28</v>
      </c>
      <c r="D167" s="27">
        <v>14.2</v>
      </c>
      <c r="E167" s="28"/>
      <c r="F167" s="27"/>
      <c r="G167" s="27"/>
      <c r="H167" s="27"/>
      <c r="I167" s="27"/>
      <c r="J167" s="27" t="s">
        <v>1626</v>
      </c>
      <c r="K167" s="27"/>
      <c r="L167" s="27"/>
      <c r="M167" s="27">
        <v>100564</v>
      </c>
      <c r="N167" s="27" t="s">
        <v>120</v>
      </c>
      <c r="O167" s="27" t="s">
        <v>120</v>
      </c>
      <c r="P167" s="27"/>
      <c r="Q167" s="27"/>
      <c r="R167" s="27" t="s">
        <v>120</v>
      </c>
      <c r="S167" s="27" t="s">
        <v>120</v>
      </c>
      <c r="T167" s="27"/>
      <c r="U167" s="27"/>
      <c r="V167" s="27"/>
      <c r="W167" s="4" t="s">
        <v>1629</v>
      </c>
      <c r="Y167" s="2" t="s">
        <v>79</v>
      </c>
      <c r="Z167" s="46">
        <v>41019</v>
      </c>
      <c r="AA167" s="46">
        <v>41019</v>
      </c>
      <c r="AB167" s="2">
        <v>601</v>
      </c>
    </row>
    <row r="168" spans="1:28" ht="39.6" x14ac:dyDescent="0.25">
      <c r="A168" s="27" t="s">
        <v>1791</v>
      </c>
      <c r="B168" s="28" t="s">
        <v>1628</v>
      </c>
      <c r="C168" s="27" t="s">
        <v>19</v>
      </c>
      <c r="D168" s="27">
        <v>50</v>
      </c>
      <c r="E168" s="28"/>
      <c r="F168" s="27"/>
      <c r="G168" s="27"/>
      <c r="H168" s="27"/>
      <c r="I168" s="27"/>
      <c r="J168" s="27" t="s">
        <v>1626</v>
      </c>
      <c r="K168" s="27"/>
      <c r="L168" s="27"/>
      <c r="M168" s="27">
        <v>100565</v>
      </c>
      <c r="N168" s="27" t="s">
        <v>120</v>
      </c>
      <c r="O168" s="27" t="s">
        <v>120</v>
      </c>
      <c r="P168" s="27"/>
      <c r="Q168" s="27"/>
      <c r="R168" s="27" t="s">
        <v>120</v>
      </c>
      <c r="S168" s="27" t="s">
        <v>120</v>
      </c>
      <c r="T168" s="27"/>
      <c r="U168" s="27"/>
      <c r="V168" s="27"/>
      <c r="W168" s="4" t="s">
        <v>1629</v>
      </c>
      <c r="Y168" s="2" t="s">
        <v>79</v>
      </c>
      <c r="Z168" s="46">
        <v>41019</v>
      </c>
      <c r="AA168" s="46">
        <v>41019</v>
      </c>
      <c r="AB168" s="2">
        <v>602</v>
      </c>
    </row>
    <row r="169" spans="1:28" ht="52.8" x14ac:dyDescent="0.25">
      <c r="A169" s="27" t="s">
        <v>1792</v>
      </c>
      <c r="B169" s="28" t="s">
        <v>1631</v>
      </c>
      <c r="C169" s="27" t="s">
        <v>19</v>
      </c>
      <c r="D169" s="27">
        <v>25</v>
      </c>
      <c r="E169" s="28"/>
      <c r="F169" s="27"/>
      <c r="G169" s="27"/>
      <c r="H169" s="27"/>
      <c r="I169" s="27"/>
      <c r="J169" s="27" t="s">
        <v>1626</v>
      </c>
      <c r="K169" s="27"/>
      <c r="L169" s="27"/>
      <c r="M169" s="27">
        <v>100566</v>
      </c>
      <c r="N169" s="27" t="s">
        <v>120</v>
      </c>
      <c r="O169" s="27" t="s">
        <v>120</v>
      </c>
      <c r="P169" s="27"/>
      <c r="Q169" s="27"/>
      <c r="R169" s="27" t="s">
        <v>120</v>
      </c>
      <c r="S169" s="27" t="s">
        <v>120</v>
      </c>
      <c r="T169" s="27"/>
      <c r="U169" s="27"/>
      <c r="V169" s="27"/>
      <c r="W169" s="4" t="s">
        <v>1629</v>
      </c>
      <c r="Y169" s="2" t="s">
        <v>79</v>
      </c>
      <c r="Z169" s="46">
        <v>41019</v>
      </c>
      <c r="AA169" s="46">
        <v>41019</v>
      </c>
      <c r="AB169" s="2">
        <v>603</v>
      </c>
    </row>
    <row r="170" spans="1:28" ht="66" x14ac:dyDescent="0.25">
      <c r="A170" s="27" t="s">
        <v>1793</v>
      </c>
      <c r="B170" s="28" t="s">
        <v>1633</v>
      </c>
      <c r="C170" s="27" t="s">
        <v>19</v>
      </c>
      <c r="D170" s="27">
        <v>25</v>
      </c>
      <c r="E170" s="28"/>
      <c r="F170" s="27"/>
      <c r="G170" s="27"/>
      <c r="H170" s="27"/>
      <c r="I170" s="27"/>
      <c r="J170" s="27" t="s">
        <v>1626</v>
      </c>
      <c r="K170" s="27"/>
      <c r="L170" s="27"/>
      <c r="M170" s="27">
        <v>100567</v>
      </c>
      <c r="N170" s="27" t="s">
        <v>120</v>
      </c>
      <c r="O170" s="27" t="s">
        <v>120</v>
      </c>
      <c r="P170" s="27"/>
      <c r="Q170" s="27"/>
      <c r="R170" s="27" t="s">
        <v>120</v>
      </c>
      <c r="S170" s="27" t="s">
        <v>120</v>
      </c>
      <c r="T170" s="27"/>
      <c r="U170" s="27"/>
      <c r="V170" s="27"/>
      <c r="W170" s="4" t="s">
        <v>1629</v>
      </c>
      <c r="Y170" s="2" t="s">
        <v>79</v>
      </c>
      <c r="Z170" s="46">
        <v>41019</v>
      </c>
      <c r="AA170" s="46">
        <v>41019</v>
      </c>
      <c r="AB170" s="2">
        <v>604</v>
      </c>
    </row>
    <row r="171" spans="1:28" ht="26.4" x14ac:dyDescent="0.25">
      <c r="A171" s="27" t="s">
        <v>1794</v>
      </c>
      <c r="B171" s="28" t="s">
        <v>1635</v>
      </c>
      <c r="C171" s="27" t="s">
        <v>21</v>
      </c>
      <c r="D171" s="27">
        <v>25</v>
      </c>
      <c r="E171" s="28"/>
      <c r="F171" s="27" t="s">
        <v>39</v>
      </c>
      <c r="G171" s="27"/>
      <c r="H171" s="27"/>
      <c r="I171" s="27"/>
      <c r="J171" s="27" t="s">
        <v>1626</v>
      </c>
      <c r="K171" s="27"/>
      <c r="L171" s="27"/>
      <c r="M171" s="27">
        <v>100568</v>
      </c>
      <c r="N171" s="27" t="s">
        <v>120</v>
      </c>
      <c r="O171" s="27" t="s">
        <v>120</v>
      </c>
      <c r="P171" s="27"/>
      <c r="Q171" s="27"/>
      <c r="R171" s="27" t="s">
        <v>120</v>
      </c>
      <c r="S171" s="27" t="s">
        <v>120</v>
      </c>
      <c r="T171" s="27"/>
      <c r="U171" s="27"/>
      <c r="V171" s="27"/>
      <c r="W171" s="4" t="s">
        <v>1629</v>
      </c>
      <c r="Y171" s="2" t="s">
        <v>79</v>
      </c>
      <c r="Z171" s="46">
        <v>41019</v>
      </c>
      <c r="AA171" s="46">
        <v>41019</v>
      </c>
      <c r="AB171" s="2">
        <v>605</v>
      </c>
    </row>
    <row r="172" spans="1:28" ht="26.4" x14ac:dyDescent="0.25">
      <c r="A172" s="27" t="s">
        <v>1795</v>
      </c>
      <c r="B172" s="28" t="s">
        <v>1637</v>
      </c>
      <c r="C172" s="27" t="s">
        <v>23</v>
      </c>
      <c r="D172" s="27">
        <v>1024</v>
      </c>
      <c r="E172" s="28"/>
      <c r="F172" s="27" t="s">
        <v>37</v>
      </c>
      <c r="G172" s="27"/>
      <c r="H172" s="27"/>
      <c r="I172" s="27"/>
      <c r="J172" s="27" t="s">
        <v>1626</v>
      </c>
      <c r="K172" s="27"/>
      <c r="L172" s="27"/>
      <c r="M172" s="27">
        <v>100569</v>
      </c>
      <c r="N172" s="27" t="s">
        <v>120</v>
      </c>
      <c r="O172" s="27" t="s">
        <v>120</v>
      </c>
      <c r="P172" s="27"/>
      <c r="Q172" s="27"/>
      <c r="R172" s="27" t="s">
        <v>120</v>
      </c>
      <c r="S172" s="27" t="s">
        <v>120</v>
      </c>
      <c r="T172" s="27"/>
      <c r="U172" s="27"/>
      <c r="V172" s="27"/>
      <c r="W172" s="4" t="s">
        <v>1629</v>
      </c>
      <c r="Y172" s="2" t="s">
        <v>79</v>
      </c>
      <c r="Z172" s="46">
        <v>41019</v>
      </c>
      <c r="AA172" s="46">
        <v>41019</v>
      </c>
      <c r="AB172" s="2">
        <v>606</v>
      </c>
    </row>
    <row r="173" spans="1:28" ht="26.4" x14ac:dyDescent="0.25">
      <c r="A173" s="27" t="s">
        <v>1796</v>
      </c>
      <c r="B173" s="28" t="s">
        <v>1639</v>
      </c>
      <c r="C173" s="27" t="s">
        <v>19</v>
      </c>
      <c r="D173" s="27">
        <v>1024</v>
      </c>
      <c r="E173" s="28"/>
      <c r="F173" s="27"/>
      <c r="G173" s="27"/>
      <c r="H173" s="27"/>
      <c r="I173" s="27"/>
      <c r="J173" s="27" t="s">
        <v>1626</v>
      </c>
      <c r="K173" s="27"/>
      <c r="L173" s="27"/>
      <c r="M173" s="27">
        <v>100570</v>
      </c>
      <c r="N173" s="27" t="s">
        <v>120</v>
      </c>
      <c r="O173" s="27" t="s">
        <v>120</v>
      </c>
      <c r="P173" s="27"/>
      <c r="Q173" s="27"/>
      <c r="R173" s="27" t="s">
        <v>120</v>
      </c>
      <c r="S173" s="27" t="s">
        <v>120</v>
      </c>
      <c r="T173" s="27"/>
      <c r="U173" s="27"/>
      <c r="V173" s="27"/>
      <c r="W173" s="4" t="s">
        <v>1629</v>
      </c>
      <c r="Y173" s="2" t="s">
        <v>79</v>
      </c>
      <c r="Z173" s="46">
        <v>41019</v>
      </c>
      <c r="AA173" s="46">
        <v>41019</v>
      </c>
      <c r="AB173" s="2">
        <v>607</v>
      </c>
    </row>
    <row r="174" spans="1:28" ht="39.6" x14ac:dyDescent="0.25">
      <c r="A174" s="27" t="s">
        <v>1797</v>
      </c>
      <c r="B174" s="28" t="s">
        <v>1781</v>
      </c>
      <c r="C174" s="27" t="s">
        <v>19</v>
      </c>
      <c r="D174" s="27">
        <v>25</v>
      </c>
      <c r="E174" s="28"/>
      <c r="F174" s="27"/>
      <c r="G174" s="27"/>
      <c r="H174" s="27"/>
      <c r="I174" s="27"/>
      <c r="J174" s="27" t="s">
        <v>1626</v>
      </c>
      <c r="K174" s="27"/>
      <c r="L174" s="27"/>
      <c r="M174" s="27">
        <v>100571</v>
      </c>
      <c r="N174" s="27" t="s">
        <v>120</v>
      </c>
      <c r="O174" s="27" t="s">
        <v>120</v>
      </c>
      <c r="P174" s="27"/>
      <c r="Q174" s="27"/>
      <c r="R174" s="27" t="s">
        <v>120</v>
      </c>
      <c r="S174" s="27" t="s">
        <v>120</v>
      </c>
      <c r="T174" s="27"/>
      <c r="U174" s="27"/>
      <c r="V174" s="27"/>
      <c r="W174" s="4" t="s">
        <v>1629</v>
      </c>
      <c r="Y174" s="2" t="s">
        <v>79</v>
      </c>
      <c r="Z174" s="46">
        <v>41019</v>
      </c>
      <c r="AA174" s="46">
        <v>41019</v>
      </c>
      <c r="AB174" s="2">
        <v>608</v>
      </c>
    </row>
    <row r="175" spans="1:28" ht="26.4" x14ac:dyDescent="0.25">
      <c r="A175" s="27" t="s">
        <v>1798</v>
      </c>
      <c r="B175" s="28" t="s">
        <v>1625</v>
      </c>
      <c r="C175" s="27" t="s">
        <v>28</v>
      </c>
      <c r="D175" s="27">
        <v>14.2</v>
      </c>
      <c r="E175" s="28"/>
      <c r="F175" s="27"/>
      <c r="G175" s="27"/>
      <c r="H175" s="27"/>
      <c r="I175" s="27"/>
      <c r="J175" s="27" t="s">
        <v>1626</v>
      </c>
      <c r="K175" s="27"/>
      <c r="L175" s="27"/>
      <c r="M175" s="27">
        <v>100572</v>
      </c>
      <c r="N175" s="27" t="s">
        <v>120</v>
      </c>
      <c r="O175" s="27" t="s">
        <v>120</v>
      </c>
      <c r="P175" s="27"/>
      <c r="Q175" s="27"/>
      <c r="R175" s="27" t="s">
        <v>120</v>
      </c>
      <c r="S175" s="27" t="s">
        <v>120</v>
      </c>
      <c r="T175" s="27"/>
      <c r="U175" s="27"/>
      <c r="V175" s="27"/>
      <c r="W175" s="4" t="s">
        <v>1629</v>
      </c>
      <c r="Y175" s="2" t="s">
        <v>79</v>
      </c>
      <c r="Z175" s="46">
        <v>41019</v>
      </c>
      <c r="AA175" s="46">
        <v>41019</v>
      </c>
      <c r="AB175" s="2">
        <v>609</v>
      </c>
    </row>
    <row r="176" spans="1:28" ht="39.6" x14ac:dyDescent="0.25">
      <c r="A176" s="27" t="s">
        <v>1799</v>
      </c>
      <c r="B176" s="28" t="s">
        <v>1628</v>
      </c>
      <c r="C176" s="27" t="s">
        <v>19</v>
      </c>
      <c r="D176" s="27">
        <v>50</v>
      </c>
      <c r="E176" s="28"/>
      <c r="F176" s="27"/>
      <c r="G176" s="27"/>
      <c r="H176" s="27"/>
      <c r="I176" s="27"/>
      <c r="J176" s="27" t="s">
        <v>1626</v>
      </c>
      <c r="K176" s="27"/>
      <c r="L176" s="27"/>
      <c r="M176" s="27">
        <v>100573</v>
      </c>
      <c r="N176" s="27" t="s">
        <v>120</v>
      </c>
      <c r="O176" s="27" t="s">
        <v>120</v>
      </c>
      <c r="P176" s="27"/>
      <c r="Q176" s="27"/>
      <c r="R176" s="27" t="s">
        <v>120</v>
      </c>
      <c r="S176" s="27" t="s">
        <v>120</v>
      </c>
      <c r="T176" s="27"/>
      <c r="U176" s="27"/>
      <c r="V176" s="27"/>
      <c r="W176" s="4" t="s">
        <v>1629</v>
      </c>
      <c r="Y176" s="2" t="s">
        <v>79</v>
      </c>
      <c r="Z176" s="46">
        <v>41019</v>
      </c>
      <c r="AA176" s="46">
        <v>41019</v>
      </c>
      <c r="AB176" s="2">
        <v>610</v>
      </c>
    </row>
    <row r="177" spans="1:28" ht="52.8" x14ac:dyDescent="0.25">
      <c r="A177" s="27" t="s">
        <v>1800</v>
      </c>
      <c r="B177" s="28" t="s">
        <v>1631</v>
      </c>
      <c r="C177" s="27" t="s">
        <v>19</v>
      </c>
      <c r="D177" s="27">
        <v>25</v>
      </c>
      <c r="E177" s="28"/>
      <c r="F177" s="27"/>
      <c r="G177" s="27"/>
      <c r="H177" s="27"/>
      <c r="I177" s="27"/>
      <c r="J177" s="27" t="s">
        <v>1626</v>
      </c>
      <c r="K177" s="27"/>
      <c r="L177" s="27"/>
      <c r="M177" s="27">
        <v>100574</v>
      </c>
      <c r="N177" s="27" t="s">
        <v>120</v>
      </c>
      <c r="O177" s="27" t="s">
        <v>120</v>
      </c>
      <c r="P177" s="27"/>
      <c r="Q177" s="27"/>
      <c r="R177" s="27" t="s">
        <v>120</v>
      </c>
      <c r="S177" s="27" t="s">
        <v>120</v>
      </c>
      <c r="T177" s="27"/>
      <c r="U177" s="27"/>
      <c r="V177" s="27"/>
      <c r="W177" s="4" t="s">
        <v>1629</v>
      </c>
      <c r="Y177" s="2" t="s">
        <v>79</v>
      </c>
      <c r="Z177" s="46">
        <v>41019</v>
      </c>
      <c r="AA177" s="46">
        <v>41019</v>
      </c>
      <c r="AB177" s="2">
        <v>611</v>
      </c>
    </row>
    <row r="178" spans="1:28" ht="66" x14ac:dyDescent="0.25">
      <c r="A178" s="27" t="s">
        <v>1801</v>
      </c>
      <c r="B178" s="28" t="s">
        <v>1633</v>
      </c>
      <c r="C178" s="27" t="s">
        <v>19</v>
      </c>
      <c r="D178" s="27">
        <v>25</v>
      </c>
      <c r="E178" s="28"/>
      <c r="F178" s="27"/>
      <c r="G178" s="27"/>
      <c r="H178" s="27"/>
      <c r="I178" s="27"/>
      <c r="J178" s="27" t="s">
        <v>1626</v>
      </c>
      <c r="K178" s="27"/>
      <c r="L178" s="27"/>
      <c r="M178" s="27">
        <v>100575</v>
      </c>
      <c r="N178" s="27" t="s">
        <v>120</v>
      </c>
      <c r="O178" s="27" t="s">
        <v>120</v>
      </c>
      <c r="P178" s="27"/>
      <c r="Q178" s="27"/>
      <c r="R178" s="27" t="s">
        <v>120</v>
      </c>
      <c r="S178" s="27" t="s">
        <v>120</v>
      </c>
      <c r="T178" s="27"/>
      <c r="U178" s="27"/>
      <c r="V178" s="27"/>
      <c r="W178" s="4" t="s">
        <v>1629</v>
      </c>
      <c r="Y178" s="2" t="s">
        <v>79</v>
      </c>
      <c r="Z178" s="46">
        <v>41019</v>
      </c>
      <c r="AA178" s="46">
        <v>41019</v>
      </c>
      <c r="AB178" s="2">
        <v>612</v>
      </c>
    </row>
    <row r="179" spans="1:28" ht="26.4" x14ac:dyDescent="0.25">
      <c r="A179" s="27" t="s">
        <v>1802</v>
      </c>
      <c r="B179" s="28" t="s">
        <v>1635</v>
      </c>
      <c r="C179" s="27" t="s">
        <v>21</v>
      </c>
      <c r="D179" s="27">
        <v>25</v>
      </c>
      <c r="E179" s="28"/>
      <c r="F179" s="27" t="s">
        <v>39</v>
      </c>
      <c r="G179" s="27"/>
      <c r="H179" s="27"/>
      <c r="I179" s="27"/>
      <c r="J179" s="27" t="s">
        <v>1626</v>
      </c>
      <c r="K179" s="27"/>
      <c r="L179" s="27"/>
      <c r="M179" s="27">
        <v>100576</v>
      </c>
      <c r="N179" s="27" t="s">
        <v>120</v>
      </c>
      <c r="O179" s="27" t="s">
        <v>120</v>
      </c>
      <c r="P179" s="27"/>
      <c r="Q179" s="27"/>
      <c r="R179" s="27" t="s">
        <v>120</v>
      </c>
      <c r="S179" s="27" t="s">
        <v>120</v>
      </c>
      <c r="T179" s="27"/>
      <c r="U179" s="27"/>
      <c r="V179" s="27"/>
      <c r="W179" s="4" t="s">
        <v>1629</v>
      </c>
      <c r="Y179" s="2" t="s">
        <v>79</v>
      </c>
      <c r="Z179" s="46">
        <v>41019</v>
      </c>
      <c r="AA179" s="46">
        <v>41019</v>
      </c>
      <c r="AB179" s="2">
        <v>613</v>
      </c>
    </row>
    <row r="180" spans="1:28" ht="26.4" x14ac:dyDescent="0.25">
      <c r="A180" s="27" t="s">
        <v>1803</v>
      </c>
      <c r="B180" s="28" t="s">
        <v>1637</v>
      </c>
      <c r="C180" s="27" t="s">
        <v>23</v>
      </c>
      <c r="D180" s="27">
        <v>1024</v>
      </c>
      <c r="E180" s="28"/>
      <c r="F180" s="27" t="s">
        <v>37</v>
      </c>
      <c r="G180" s="27"/>
      <c r="H180" s="27"/>
      <c r="I180" s="27"/>
      <c r="J180" s="27" t="s">
        <v>1626</v>
      </c>
      <c r="K180" s="27"/>
      <c r="L180" s="27"/>
      <c r="M180" s="27">
        <v>100577</v>
      </c>
      <c r="N180" s="27" t="s">
        <v>120</v>
      </c>
      <c r="O180" s="27" t="s">
        <v>120</v>
      </c>
      <c r="P180" s="27"/>
      <c r="Q180" s="27"/>
      <c r="R180" s="27" t="s">
        <v>120</v>
      </c>
      <c r="S180" s="27" t="s">
        <v>120</v>
      </c>
      <c r="T180" s="27"/>
      <c r="U180" s="27"/>
      <c r="V180" s="27"/>
      <c r="W180" s="4" t="s">
        <v>1629</v>
      </c>
      <c r="Y180" s="2" t="s">
        <v>79</v>
      </c>
      <c r="Z180" s="46">
        <v>41019</v>
      </c>
      <c r="AA180" s="46">
        <v>41019</v>
      </c>
      <c r="AB180" s="2">
        <v>614</v>
      </c>
    </row>
    <row r="181" spans="1:28" ht="26.4" x14ac:dyDescent="0.25">
      <c r="A181" s="27" t="s">
        <v>1804</v>
      </c>
      <c r="B181" s="28" t="s">
        <v>1639</v>
      </c>
      <c r="C181" s="27" t="s">
        <v>19</v>
      </c>
      <c r="D181" s="27">
        <v>1024</v>
      </c>
      <c r="E181" s="28"/>
      <c r="F181" s="27"/>
      <c r="G181" s="27"/>
      <c r="H181" s="27"/>
      <c r="I181" s="27"/>
      <c r="J181" s="27" t="s">
        <v>1626</v>
      </c>
      <c r="K181" s="27"/>
      <c r="L181" s="27"/>
      <c r="M181" s="27">
        <v>100578</v>
      </c>
      <c r="N181" s="27" t="s">
        <v>120</v>
      </c>
      <c r="O181" s="27" t="s">
        <v>120</v>
      </c>
      <c r="P181" s="27"/>
      <c r="Q181" s="27"/>
      <c r="R181" s="27" t="s">
        <v>120</v>
      </c>
      <c r="S181" s="27" t="s">
        <v>120</v>
      </c>
      <c r="T181" s="27"/>
      <c r="U181" s="27"/>
      <c r="V181" s="27"/>
      <c r="W181" s="4" t="s">
        <v>1629</v>
      </c>
      <c r="Y181" s="2" t="s">
        <v>79</v>
      </c>
      <c r="Z181" s="46">
        <v>41019</v>
      </c>
      <c r="AA181" s="46">
        <v>41019</v>
      </c>
      <c r="AB181" s="2">
        <v>615</v>
      </c>
    </row>
    <row r="182" spans="1:28" ht="39.6" x14ac:dyDescent="0.25">
      <c r="A182" s="27" t="s">
        <v>1805</v>
      </c>
      <c r="B182" s="28" t="s">
        <v>1781</v>
      </c>
      <c r="C182" s="27" t="s">
        <v>19</v>
      </c>
      <c r="D182" s="27">
        <v>25</v>
      </c>
      <c r="E182" s="28"/>
      <c r="F182" s="27"/>
      <c r="G182" s="27"/>
      <c r="H182" s="27"/>
      <c r="I182" s="27"/>
      <c r="J182" s="27" t="s">
        <v>1626</v>
      </c>
      <c r="K182" s="27"/>
      <c r="L182" s="27"/>
      <c r="M182" s="27">
        <v>100579</v>
      </c>
      <c r="N182" s="27" t="s">
        <v>120</v>
      </c>
      <c r="O182" s="27" t="s">
        <v>120</v>
      </c>
      <c r="P182" s="27"/>
      <c r="Q182" s="27"/>
      <c r="R182" s="27" t="s">
        <v>120</v>
      </c>
      <c r="S182" s="27" t="s">
        <v>120</v>
      </c>
      <c r="T182" s="27"/>
      <c r="U182" s="27"/>
      <c r="V182" s="27"/>
      <c r="W182" s="4" t="s">
        <v>1629</v>
      </c>
      <c r="Y182" s="2" t="s">
        <v>79</v>
      </c>
      <c r="Z182" s="46">
        <v>41019</v>
      </c>
      <c r="AA182" s="46">
        <v>41019</v>
      </c>
      <c r="AB182" s="2">
        <v>616</v>
      </c>
    </row>
    <row r="183" spans="1:28" ht="26.4" x14ac:dyDescent="0.25">
      <c r="A183" s="27" t="s">
        <v>1806</v>
      </c>
      <c r="B183" s="28" t="s">
        <v>1625</v>
      </c>
      <c r="C183" s="27" t="s">
        <v>28</v>
      </c>
      <c r="D183" s="27">
        <v>14.2</v>
      </c>
      <c r="E183" s="28"/>
      <c r="F183" s="27"/>
      <c r="G183" s="27"/>
      <c r="H183" s="27"/>
      <c r="I183" s="27"/>
      <c r="J183" s="27" t="s">
        <v>1626</v>
      </c>
      <c r="K183" s="27"/>
      <c r="L183" s="27"/>
      <c r="M183" s="27">
        <v>100580</v>
      </c>
      <c r="N183" s="27" t="s">
        <v>120</v>
      </c>
      <c r="O183" s="27" t="s">
        <v>120</v>
      </c>
      <c r="P183" s="27"/>
      <c r="Q183" s="27"/>
      <c r="R183" s="27" t="s">
        <v>120</v>
      </c>
      <c r="S183" s="27" t="s">
        <v>120</v>
      </c>
      <c r="T183" s="27"/>
      <c r="U183" s="27"/>
      <c r="V183" s="27"/>
      <c r="W183" s="4" t="s">
        <v>1629</v>
      </c>
      <c r="Y183" s="2" t="s">
        <v>79</v>
      </c>
      <c r="Z183" s="46">
        <v>41019</v>
      </c>
      <c r="AA183" s="46">
        <v>41019</v>
      </c>
      <c r="AB183" s="2">
        <v>617</v>
      </c>
    </row>
    <row r="184" spans="1:28" ht="39.6" x14ac:dyDescent="0.25">
      <c r="A184" s="27" t="s">
        <v>1807</v>
      </c>
      <c r="B184" s="28" t="s">
        <v>1628</v>
      </c>
      <c r="C184" s="27" t="s">
        <v>19</v>
      </c>
      <c r="D184" s="27">
        <v>50</v>
      </c>
      <c r="E184" s="28"/>
      <c r="F184" s="27"/>
      <c r="G184" s="27"/>
      <c r="H184" s="27"/>
      <c r="I184" s="27"/>
      <c r="J184" s="27" t="s">
        <v>1626</v>
      </c>
      <c r="K184" s="27"/>
      <c r="L184" s="27"/>
      <c r="M184" s="27">
        <v>100581</v>
      </c>
      <c r="N184" s="27" t="s">
        <v>120</v>
      </c>
      <c r="O184" s="27" t="s">
        <v>120</v>
      </c>
      <c r="P184" s="27"/>
      <c r="Q184" s="27"/>
      <c r="R184" s="27" t="s">
        <v>120</v>
      </c>
      <c r="S184" s="27" t="s">
        <v>120</v>
      </c>
      <c r="T184" s="27"/>
      <c r="U184" s="27"/>
      <c r="V184" s="27"/>
      <c r="W184" s="4" t="s">
        <v>1629</v>
      </c>
      <c r="Y184" s="2" t="s">
        <v>79</v>
      </c>
      <c r="Z184" s="46">
        <v>41019</v>
      </c>
      <c r="AA184" s="46">
        <v>41019</v>
      </c>
      <c r="AB184" s="2">
        <v>618</v>
      </c>
    </row>
    <row r="185" spans="1:28" ht="52.8" x14ac:dyDescent="0.25">
      <c r="A185" s="27" t="s">
        <v>1808</v>
      </c>
      <c r="B185" s="28" t="s">
        <v>1631</v>
      </c>
      <c r="C185" s="27" t="s">
        <v>19</v>
      </c>
      <c r="D185" s="27">
        <v>25</v>
      </c>
      <c r="E185" s="28"/>
      <c r="F185" s="27"/>
      <c r="G185" s="27"/>
      <c r="H185" s="27"/>
      <c r="I185" s="27"/>
      <c r="J185" s="27" t="s">
        <v>1626</v>
      </c>
      <c r="K185" s="27"/>
      <c r="L185" s="27"/>
      <c r="M185" s="27">
        <v>100582</v>
      </c>
      <c r="N185" s="27" t="s">
        <v>120</v>
      </c>
      <c r="O185" s="27" t="s">
        <v>120</v>
      </c>
      <c r="P185" s="27"/>
      <c r="Q185" s="27"/>
      <c r="R185" s="27" t="s">
        <v>120</v>
      </c>
      <c r="S185" s="27" t="s">
        <v>120</v>
      </c>
      <c r="T185" s="27"/>
      <c r="U185" s="27"/>
      <c r="V185" s="27"/>
      <c r="W185" s="4" t="s">
        <v>1629</v>
      </c>
      <c r="Y185" s="2" t="s">
        <v>79</v>
      </c>
      <c r="Z185" s="46">
        <v>41019</v>
      </c>
      <c r="AA185" s="46">
        <v>41019</v>
      </c>
      <c r="AB185" s="2">
        <v>619</v>
      </c>
    </row>
    <row r="186" spans="1:28" ht="66" x14ac:dyDescent="0.25">
      <c r="A186" s="27" t="s">
        <v>1809</v>
      </c>
      <c r="B186" s="28" t="s">
        <v>1633</v>
      </c>
      <c r="C186" s="27" t="s">
        <v>19</v>
      </c>
      <c r="D186" s="27">
        <v>25</v>
      </c>
      <c r="E186" s="28"/>
      <c r="F186" s="27"/>
      <c r="G186" s="27"/>
      <c r="H186" s="27"/>
      <c r="I186" s="27"/>
      <c r="J186" s="27" t="s">
        <v>1626</v>
      </c>
      <c r="K186" s="27"/>
      <c r="L186" s="27"/>
      <c r="M186" s="27">
        <v>100583</v>
      </c>
      <c r="N186" s="27" t="s">
        <v>120</v>
      </c>
      <c r="O186" s="27" t="s">
        <v>120</v>
      </c>
      <c r="P186" s="27"/>
      <c r="Q186" s="27"/>
      <c r="R186" s="27" t="s">
        <v>120</v>
      </c>
      <c r="S186" s="27" t="s">
        <v>120</v>
      </c>
      <c r="T186" s="27"/>
      <c r="U186" s="27"/>
      <c r="V186" s="27"/>
      <c r="W186" s="4" t="s">
        <v>1629</v>
      </c>
      <c r="Y186" s="2" t="s">
        <v>79</v>
      </c>
      <c r="Z186" s="46">
        <v>41019</v>
      </c>
      <c r="AA186" s="46">
        <v>41019</v>
      </c>
      <c r="AB186" s="2">
        <v>620</v>
      </c>
    </row>
    <row r="187" spans="1:28" ht="26.4" x14ac:dyDescent="0.25">
      <c r="A187" s="27" t="s">
        <v>1810</v>
      </c>
      <c r="B187" s="28" t="s">
        <v>1635</v>
      </c>
      <c r="C187" s="27" t="s">
        <v>21</v>
      </c>
      <c r="D187" s="27">
        <v>25</v>
      </c>
      <c r="E187" s="28"/>
      <c r="F187" s="27" t="s">
        <v>39</v>
      </c>
      <c r="G187" s="27"/>
      <c r="H187" s="27"/>
      <c r="I187" s="27"/>
      <c r="J187" s="27" t="s">
        <v>1626</v>
      </c>
      <c r="K187" s="27"/>
      <c r="L187" s="27"/>
      <c r="M187" s="27">
        <v>100584</v>
      </c>
      <c r="N187" s="27" t="s">
        <v>120</v>
      </c>
      <c r="O187" s="27" t="s">
        <v>120</v>
      </c>
      <c r="P187" s="27"/>
      <c r="Q187" s="27"/>
      <c r="R187" s="27" t="s">
        <v>120</v>
      </c>
      <c r="S187" s="27" t="s">
        <v>120</v>
      </c>
      <c r="T187" s="27"/>
      <c r="U187" s="27"/>
      <c r="V187" s="27"/>
      <c r="W187" s="4" t="s">
        <v>1629</v>
      </c>
      <c r="Y187" s="2" t="s">
        <v>79</v>
      </c>
      <c r="Z187" s="46">
        <v>41019</v>
      </c>
      <c r="AA187" s="46">
        <v>41019</v>
      </c>
      <c r="AB187" s="2">
        <v>621</v>
      </c>
    </row>
    <row r="188" spans="1:28" ht="26.4" x14ac:dyDescent="0.25">
      <c r="A188" s="27" t="s">
        <v>1811</v>
      </c>
      <c r="B188" s="28" t="s">
        <v>1637</v>
      </c>
      <c r="C188" s="27" t="s">
        <v>23</v>
      </c>
      <c r="D188" s="27">
        <v>1024</v>
      </c>
      <c r="E188" s="28"/>
      <c r="F188" s="27" t="s">
        <v>37</v>
      </c>
      <c r="G188" s="27"/>
      <c r="H188" s="27"/>
      <c r="I188" s="27"/>
      <c r="J188" s="27" t="s">
        <v>1626</v>
      </c>
      <c r="K188" s="27"/>
      <c r="L188" s="27"/>
      <c r="M188" s="27">
        <v>100585</v>
      </c>
      <c r="N188" s="27" t="s">
        <v>120</v>
      </c>
      <c r="O188" s="27" t="s">
        <v>120</v>
      </c>
      <c r="P188" s="27"/>
      <c r="Q188" s="27"/>
      <c r="R188" s="27" t="s">
        <v>120</v>
      </c>
      <c r="S188" s="27" t="s">
        <v>120</v>
      </c>
      <c r="T188" s="27"/>
      <c r="U188" s="27"/>
      <c r="V188" s="27"/>
      <c r="W188" s="4" t="s">
        <v>1629</v>
      </c>
      <c r="Y188" s="2" t="s">
        <v>79</v>
      </c>
      <c r="Z188" s="46">
        <v>41019</v>
      </c>
      <c r="AA188" s="46">
        <v>41019</v>
      </c>
      <c r="AB188" s="2">
        <v>622</v>
      </c>
    </row>
    <row r="189" spans="1:28" ht="26.4" x14ac:dyDescent="0.25">
      <c r="A189" s="27" t="s">
        <v>1812</v>
      </c>
      <c r="B189" s="28" t="s">
        <v>1639</v>
      </c>
      <c r="C189" s="27" t="s">
        <v>19</v>
      </c>
      <c r="D189" s="27">
        <v>1024</v>
      </c>
      <c r="E189" s="28"/>
      <c r="F189" s="27"/>
      <c r="G189" s="27"/>
      <c r="H189" s="27"/>
      <c r="I189" s="27"/>
      <c r="J189" s="27" t="s">
        <v>1626</v>
      </c>
      <c r="K189" s="27"/>
      <c r="L189" s="27"/>
      <c r="M189" s="27">
        <v>100586</v>
      </c>
      <c r="N189" s="27" t="s">
        <v>120</v>
      </c>
      <c r="O189" s="27" t="s">
        <v>120</v>
      </c>
      <c r="P189" s="27"/>
      <c r="Q189" s="27"/>
      <c r="R189" s="27" t="s">
        <v>120</v>
      </c>
      <c r="S189" s="27" t="s">
        <v>120</v>
      </c>
      <c r="T189" s="27"/>
      <c r="U189" s="27"/>
      <c r="V189" s="27"/>
      <c r="W189" s="4" t="s">
        <v>1629</v>
      </c>
      <c r="Y189" s="2" t="s">
        <v>79</v>
      </c>
      <c r="Z189" s="46">
        <v>41019</v>
      </c>
      <c r="AA189" s="46">
        <v>41019</v>
      </c>
      <c r="AB189" s="2">
        <v>623</v>
      </c>
    </row>
    <row r="190" spans="1:28" ht="39.6" x14ac:dyDescent="0.25">
      <c r="A190" s="27" t="s">
        <v>1813</v>
      </c>
      <c r="B190" s="28" t="s">
        <v>1781</v>
      </c>
      <c r="C190" s="27" t="s">
        <v>19</v>
      </c>
      <c r="D190" s="27">
        <v>25</v>
      </c>
      <c r="E190" s="28"/>
      <c r="F190" s="27"/>
      <c r="G190" s="27"/>
      <c r="H190" s="27"/>
      <c r="I190" s="27"/>
      <c r="J190" s="27" t="s">
        <v>1626</v>
      </c>
      <c r="K190" s="27"/>
      <c r="L190" s="27"/>
      <c r="M190" s="27">
        <v>100587</v>
      </c>
      <c r="N190" s="27" t="s">
        <v>120</v>
      </c>
      <c r="O190" s="27" t="s">
        <v>120</v>
      </c>
      <c r="P190" s="27"/>
      <c r="Q190" s="27"/>
      <c r="R190" s="27" t="s">
        <v>120</v>
      </c>
      <c r="S190" s="27" t="s">
        <v>120</v>
      </c>
      <c r="T190" s="27"/>
      <c r="U190" s="27"/>
      <c r="V190" s="27"/>
      <c r="W190" s="4" t="s">
        <v>1629</v>
      </c>
      <c r="Y190" s="2" t="s">
        <v>79</v>
      </c>
      <c r="Z190" s="46">
        <v>41019</v>
      </c>
      <c r="AA190" s="46">
        <v>41019</v>
      </c>
      <c r="AB190" s="2">
        <v>624</v>
      </c>
    </row>
    <row r="191" spans="1:28" ht="26.4" x14ac:dyDescent="0.25">
      <c r="A191" s="27" t="s">
        <v>1814</v>
      </c>
      <c r="B191" s="28" t="s">
        <v>1625</v>
      </c>
      <c r="C191" s="27" t="s">
        <v>28</v>
      </c>
      <c r="D191" s="27">
        <v>14.2</v>
      </c>
      <c r="E191" s="28"/>
      <c r="F191" s="27"/>
      <c r="G191" s="27"/>
      <c r="H191" s="27"/>
      <c r="I191" s="27"/>
      <c r="J191" s="27" t="s">
        <v>1626</v>
      </c>
      <c r="K191" s="27"/>
      <c r="L191" s="27"/>
      <c r="M191" s="27">
        <v>100588</v>
      </c>
      <c r="N191" s="27" t="s">
        <v>120</v>
      </c>
      <c r="O191" s="27" t="s">
        <v>120</v>
      </c>
      <c r="P191" s="27"/>
      <c r="Q191" s="27"/>
      <c r="R191" s="27" t="s">
        <v>120</v>
      </c>
      <c r="S191" s="27" t="s">
        <v>120</v>
      </c>
      <c r="T191" s="27"/>
      <c r="U191" s="27"/>
      <c r="V191" s="27"/>
      <c r="W191" s="4" t="s">
        <v>1629</v>
      </c>
      <c r="Y191" s="2" t="s">
        <v>79</v>
      </c>
      <c r="Z191" s="46">
        <v>41019</v>
      </c>
      <c r="AA191" s="46">
        <v>41019</v>
      </c>
      <c r="AB191" s="2">
        <v>625</v>
      </c>
    </row>
    <row r="192" spans="1:28" ht="39.6" x14ac:dyDescent="0.25">
      <c r="A192" s="27" t="s">
        <v>1815</v>
      </c>
      <c r="B192" s="28" t="s">
        <v>1628</v>
      </c>
      <c r="C192" s="27" t="s">
        <v>19</v>
      </c>
      <c r="D192" s="27">
        <v>50</v>
      </c>
      <c r="E192" s="28"/>
      <c r="F192" s="27"/>
      <c r="G192" s="27"/>
      <c r="H192" s="27"/>
      <c r="I192" s="27"/>
      <c r="J192" s="27" t="s">
        <v>1626</v>
      </c>
      <c r="K192" s="27"/>
      <c r="L192" s="27"/>
      <c r="M192" s="27">
        <v>100589</v>
      </c>
      <c r="N192" s="27" t="s">
        <v>120</v>
      </c>
      <c r="O192" s="27" t="s">
        <v>120</v>
      </c>
      <c r="P192" s="27"/>
      <c r="Q192" s="27"/>
      <c r="R192" s="27" t="s">
        <v>120</v>
      </c>
      <c r="S192" s="27" t="s">
        <v>120</v>
      </c>
      <c r="T192" s="27"/>
      <c r="U192" s="27"/>
      <c r="V192" s="27"/>
      <c r="W192" s="4" t="s">
        <v>1629</v>
      </c>
      <c r="Y192" s="2" t="s">
        <v>79</v>
      </c>
      <c r="Z192" s="46">
        <v>41019</v>
      </c>
      <c r="AA192" s="46">
        <v>41019</v>
      </c>
      <c r="AB192" s="2">
        <v>626</v>
      </c>
    </row>
    <row r="193" spans="1:28" ht="52.8" x14ac:dyDescent="0.25">
      <c r="A193" s="27" t="s">
        <v>1816</v>
      </c>
      <c r="B193" s="28" t="s">
        <v>1631</v>
      </c>
      <c r="C193" s="27" t="s">
        <v>19</v>
      </c>
      <c r="D193" s="27">
        <v>25</v>
      </c>
      <c r="E193" s="28"/>
      <c r="F193" s="27"/>
      <c r="G193" s="27"/>
      <c r="H193" s="27"/>
      <c r="I193" s="27"/>
      <c r="J193" s="27" t="s">
        <v>1626</v>
      </c>
      <c r="K193" s="27"/>
      <c r="L193" s="27"/>
      <c r="M193" s="27">
        <v>100590</v>
      </c>
      <c r="N193" s="27" t="s">
        <v>120</v>
      </c>
      <c r="O193" s="27" t="s">
        <v>120</v>
      </c>
      <c r="P193" s="27"/>
      <c r="Q193" s="27"/>
      <c r="R193" s="27" t="s">
        <v>120</v>
      </c>
      <c r="S193" s="27" t="s">
        <v>120</v>
      </c>
      <c r="T193" s="27"/>
      <c r="U193" s="27"/>
      <c r="V193" s="27"/>
      <c r="W193" s="4" t="s">
        <v>1629</v>
      </c>
      <c r="Y193" s="2" t="s">
        <v>79</v>
      </c>
      <c r="Z193" s="46">
        <v>41019</v>
      </c>
      <c r="AA193" s="46">
        <v>41019</v>
      </c>
      <c r="AB193" s="2">
        <v>627</v>
      </c>
    </row>
    <row r="194" spans="1:28" ht="66" x14ac:dyDescent="0.25">
      <c r="A194" s="27" t="s">
        <v>1817</v>
      </c>
      <c r="B194" s="28" t="s">
        <v>1633</v>
      </c>
      <c r="C194" s="27" t="s">
        <v>19</v>
      </c>
      <c r="D194" s="27">
        <v>25</v>
      </c>
      <c r="E194" s="28"/>
      <c r="F194" s="27"/>
      <c r="G194" s="27"/>
      <c r="H194" s="27"/>
      <c r="I194" s="27"/>
      <c r="J194" s="27" t="s">
        <v>1626</v>
      </c>
      <c r="K194" s="27"/>
      <c r="L194" s="27"/>
      <c r="M194" s="27">
        <v>100591</v>
      </c>
      <c r="N194" s="27" t="s">
        <v>120</v>
      </c>
      <c r="O194" s="27" t="s">
        <v>120</v>
      </c>
      <c r="P194" s="27"/>
      <c r="Q194" s="27"/>
      <c r="R194" s="27" t="s">
        <v>120</v>
      </c>
      <c r="S194" s="27" t="s">
        <v>120</v>
      </c>
      <c r="T194" s="27"/>
      <c r="U194" s="27"/>
      <c r="V194" s="27"/>
      <c r="W194" s="4" t="s">
        <v>1629</v>
      </c>
      <c r="Y194" s="2" t="s">
        <v>79</v>
      </c>
      <c r="Z194" s="46">
        <v>41019</v>
      </c>
      <c r="AA194" s="46">
        <v>41019</v>
      </c>
      <c r="AB194" s="2">
        <v>628</v>
      </c>
    </row>
    <row r="195" spans="1:28" ht="26.4" x14ac:dyDescent="0.25">
      <c r="A195" s="27" t="s">
        <v>1818</v>
      </c>
      <c r="B195" s="28" t="s">
        <v>1635</v>
      </c>
      <c r="C195" s="27" t="s">
        <v>21</v>
      </c>
      <c r="D195" s="27">
        <v>25</v>
      </c>
      <c r="E195" s="28"/>
      <c r="F195" s="27" t="s">
        <v>39</v>
      </c>
      <c r="G195" s="27"/>
      <c r="H195" s="27"/>
      <c r="I195" s="27"/>
      <c r="J195" s="27" t="s">
        <v>1626</v>
      </c>
      <c r="K195" s="27"/>
      <c r="L195" s="27"/>
      <c r="M195" s="27">
        <v>100592</v>
      </c>
      <c r="N195" s="27" t="s">
        <v>120</v>
      </c>
      <c r="O195" s="27" t="s">
        <v>120</v>
      </c>
      <c r="P195" s="27"/>
      <c r="Q195" s="27"/>
      <c r="R195" s="27" t="s">
        <v>120</v>
      </c>
      <c r="S195" s="27" t="s">
        <v>120</v>
      </c>
      <c r="T195" s="27"/>
      <c r="U195" s="27"/>
      <c r="V195" s="27"/>
      <c r="W195" s="4" t="s">
        <v>1629</v>
      </c>
      <c r="Y195" s="2" t="s">
        <v>79</v>
      </c>
      <c r="Z195" s="46">
        <v>41019</v>
      </c>
      <c r="AA195" s="46">
        <v>41019</v>
      </c>
      <c r="AB195" s="2">
        <v>629</v>
      </c>
    </row>
    <row r="196" spans="1:28" ht="26.4" x14ac:dyDescent="0.25">
      <c r="A196" s="27" t="s">
        <v>1819</v>
      </c>
      <c r="B196" s="28" t="s">
        <v>1637</v>
      </c>
      <c r="C196" s="27" t="s">
        <v>23</v>
      </c>
      <c r="D196" s="27">
        <v>1024</v>
      </c>
      <c r="E196" s="28"/>
      <c r="F196" s="27" t="s">
        <v>37</v>
      </c>
      <c r="G196" s="27"/>
      <c r="H196" s="27"/>
      <c r="I196" s="27"/>
      <c r="J196" s="27" t="s">
        <v>1626</v>
      </c>
      <c r="K196" s="27"/>
      <c r="L196" s="27"/>
      <c r="M196" s="27">
        <v>100593</v>
      </c>
      <c r="N196" s="27" t="s">
        <v>120</v>
      </c>
      <c r="O196" s="27" t="s">
        <v>120</v>
      </c>
      <c r="P196" s="27"/>
      <c r="Q196" s="27"/>
      <c r="R196" s="27" t="s">
        <v>120</v>
      </c>
      <c r="S196" s="27" t="s">
        <v>120</v>
      </c>
      <c r="T196" s="27"/>
      <c r="U196" s="27"/>
      <c r="V196" s="27"/>
      <c r="W196" s="4" t="s">
        <v>1629</v>
      </c>
      <c r="Y196" s="2" t="s">
        <v>79</v>
      </c>
      <c r="Z196" s="46">
        <v>41019</v>
      </c>
      <c r="AA196" s="46">
        <v>41019</v>
      </c>
      <c r="AB196" s="2">
        <v>630</v>
      </c>
    </row>
    <row r="197" spans="1:28" ht="26.4" x14ac:dyDescent="0.25">
      <c r="A197" s="27" t="s">
        <v>1820</v>
      </c>
      <c r="B197" s="28" t="s">
        <v>1639</v>
      </c>
      <c r="C197" s="27" t="s">
        <v>19</v>
      </c>
      <c r="D197" s="27">
        <v>1024</v>
      </c>
      <c r="E197" s="28"/>
      <c r="F197" s="27"/>
      <c r="G197" s="27"/>
      <c r="H197" s="27"/>
      <c r="I197" s="27"/>
      <c r="J197" s="27" t="s">
        <v>1626</v>
      </c>
      <c r="K197" s="27"/>
      <c r="L197" s="27"/>
      <c r="M197" s="27">
        <v>100594</v>
      </c>
      <c r="N197" s="27" t="s">
        <v>120</v>
      </c>
      <c r="O197" s="27" t="s">
        <v>120</v>
      </c>
      <c r="P197" s="27"/>
      <c r="Q197" s="27"/>
      <c r="R197" s="27" t="s">
        <v>120</v>
      </c>
      <c r="S197" s="27" t="s">
        <v>120</v>
      </c>
      <c r="T197" s="27"/>
      <c r="U197" s="27"/>
      <c r="V197" s="27"/>
      <c r="W197" s="4" t="s">
        <v>1629</v>
      </c>
      <c r="Y197" s="2" t="s">
        <v>79</v>
      </c>
      <c r="Z197" s="46">
        <v>41019</v>
      </c>
      <c r="AA197" s="46">
        <v>41019</v>
      </c>
      <c r="AB197" s="2">
        <v>631</v>
      </c>
    </row>
    <row r="198" spans="1:28" ht="39.6" x14ac:dyDescent="0.25">
      <c r="A198" s="27" t="s">
        <v>1821</v>
      </c>
      <c r="B198" s="28" t="s">
        <v>1781</v>
      </c>
      <c r="C198" s="27" t="s">
        <v>19</v>
      </c>
      <c r="D198" s="27">
        <v>25</v>
      </c>
      <c r="E198" s="28"/>
      <c r="F198" s="27"/>
      <c r="G198" s="27"/>
      <c r="H198" s="27"/>
      <c r="I198" s="27"/>
      <c r="J198" s="27" t="s">
        <v>1626</v>
      </c>
      <c r="K198" s="27"/>
      <c r="L198" s="27"/>
      <c r="M198" s="27">
        <v>100595</v>
      </c>
      <c r="N198" s="27" t="s">
        <v>120</v>
      </c>
      <c r="O198" s="27" t="s">
        <v>120</v>
      </c>
      <c r="P198" s="27"/>
      <c r="Q198" s="27"/>
      <c r="R198" s="27" t="s">
        <v>120</v>
      </c>
      <c r="S198" s="27" t="s">
        <v>120</v>
      </c>
      <c r="T198" s="27"/>
      <c r="U198" s="27"/>
      <c r="V198" s="27"/>
      <c r="W198" s="4" t="s">
        <v>1629</v>
      </c>
      <c r="Y198" s="2" t="s">
        <v>79</v>
      </c>
      <c r="Z198" s="46">
        <v>41019</v>
      </c>
      <c r="AA198" s="46">
        <v>41019</v>
      </c>
      <c r="AB198" s="2">
        <v>632</v>
      </c>
    </row>
    <row r="199" spans="1:28" ht="26.4" x14ac:dyDescent="0.25">
      <c r="A199" s="27" t="s">
        <v>1822</v>
      </c>
      <c r="B199" s="28" t="s">
        <v>1625</v>
      </c>
      <c r="C199" s="27" t="s">
        <v>28</v>
      </c>
      <c r="D199" s="27">
        <v>14.2</v>
      </c>
      <c r="E199" s="28"/>
      <c r="F199" s="27"/>
      <c r="G199" s="27"/>
      <c r="H199" s="27"/>
      <c r="I199" s="27"/>
      <c r="J199" s="27" t="s">
        <v>1626</v>
      </c>
      <c r="K199" s="27"/>
      <c r="L199" s="27"/>
      <c r="M199" s="27">
        <v>100596</v>
      </c>
      <c r="N199" s="27" t="s">
        <v>120</v>
      </c>
      <c r="O199" s="27" t="s">
        <v>120</v>
      </c>
      <c r="P199" s="27"/>
      <c r="Q199" s="27"/>
      <c r="R199" s="27" t="s">
        <v>120</v>
      </c>
      <c r="S199" s="27" t="s">
        <v>120</v>
      </c>
      <c r="T199" s="27"/>
      <c r="U199" s="27"/>
      <c r="V199" s="27"/>
      <c r="W199" s="4" t="s">
        <v>1629</v>
      </c>
      <c r="Y199" s="2" t="s">
        <v>79</v>
      </c>
      <c r="Z199" s="46">
        <v>41019</v>
      </c>
      <c r="AA199" s="46">
        <v>41019</v>
      </c>
      <c r="AB199" s="2">
        <v>633</v>
      </c>
    </row>
    <row r="200" spans="1:28" ht="39.6" x14ac:dyDescent="0.25">
      <c r="A200" s="27" t="s">
        <v>1823</v>
      </c>
      <c r="B200" s="28" t="s">
        <v>1628</v>
      </c>
      <c r="C200" s="27" t="s">
        <v>19</v>
      </c>
      <c r="D200" s="27">
        <v>50</v>
      </c>
      <c r="E200" s="28"/>
      <c r="F200" s="27"/>
      <c r="G200" s="27"/>
      <c r="H200" s="27"/>
      <c r="I200" s="27"/>
      <c r="J200" s="27" t="s">
        <v>1626</v>
      </c>
      <c r="K200" s="27"/>
      <c r="L200" s="27"/>
      <c r="M200" s="27">
        <v>100597</v>
      </c>
      <c r="N200" s="27" t="s">
        <v>120</v>
      </c>
      <c r="O200" s="27" t="s">
        <v>120</v>
      </c>
      <c r="P200" s="27"/>
      <c r="Q200" s="27"/>
      <c r="R200" s="27" t="s">
        <v>120</v>
      </c>
      <c r="S200" s="27" t="s">
        <v>120</v>
      </c>
      <c r="T200" s="27"/>
      <c r="U200" s="27"/>
      <c r="V200" s="27"/>
      <c r="W200" s="4" t="s">
        <v>1629</v>
      </c>
      <c r="Y200" s="2" t="s">
        <v>79</v>
      </c>
      <c r="Z200" s="46">
        <v>41019</v>
      </c>
      <c r="AA200" s="46">
        <v>41019</v>
      </c>
      <c r="AB200" s="2">
        <v>634</v>
      </c>
    </row>
    <row r="201" spans="1:28" ht="52.8" x14ac:dyDescent="0.25">
      <c r="A201" s="27" t="s">
        <v>1824</v>
      </c>
      <c r="B201" s="28" t="s">
        <v>1631</v>
      </c>
      <c r="C201" s="27" t="s">
        <v>19</v>
      </c>
      <c r="D201" s="27">
        <v>25</v>
      </c>
      <c r="E201" s="28"/>
      <c r="F201" s="27"/>
      <c r="G201" s="27"/>
      <c r="H201" s="27"/>
      <c r="I201" s="27"/>
      <c r="J201" s="27" t="s">
        <v>1626</v>
      </c>
      <c r="K201" s="27"/>
      <c r="L201" s="27"/>
      <c r="M201" s="27">
        <v>100598</v>
      </c>
      <c r="N201" s="27" t="s">
        <v>120</v>
      </c>
      <c r="O201" s="27" t="s">
        <v>120</v>
      </c>
      <c r="P201" s="27"/>
      <c r="Q201" s="27"/>
      <c r="R201" s="27" t="s">
        <v>120</v>
      </c>
      <c r="S201" s="27" t="s">
        <v>120</v>
      </c>
      <c r="T201" s="27"/>
      <c r="U201" s="27"/>
      <c r="V201" s="27"/>
      <c r="W201" s="4" t="s">
        <v>1629</v>
      </c>
      <c r="Y201" s="2" t="s">
        <v>79</v>
      </c>
      <c r="Z201" s="46">
        <v>41019</v>
      </c>
      <c r="AA201" s="46">
        <v>41019</v>
      </c>
      <c r="AB201" s="2">
        <v>635</v>
      </c>
    </row>
    <row r="202" spans="1:28" ht="66" x14ac:dyDescent="0.25">
      <c r="A202" s="27" t="s">
        <v>1825</v>
      </c>
      <c r="B202" s="28" t="s">
        <v>1633</v>
      </c>
      <c r="C202" s="27" t="s">
        <v>19</v>
      </c>
      <c r="D202" s="27">
        <v>25</v>
      </c>
      <c r="E202" s="28"/>
      <c r="F202" s="27"/>
      <c r="G202" s="27"/>
      <c r="H202" s="27"/>
      <c r="I202" s="27"/>
      <c r="J202" s="27" t="s">
        <v>1626</v>
      </c>
      <c r="K202" s="27"/>
      <c r="L202" s="27"/>
      <c r="M202" s="27">
        <v>100599</v>
      </c>
      <c r="N202" s="27" t="s">
        <v>120</v>
      </c>
      <c r="O202" s="27" t="s">
        <v>120</v>
      </c>
      <c r="P202" s="27"/>
      <c r="Q202" s="27"/>
      <c r="R202" s="27" t="s">
        <v>120</v>
      </c>
      <c r="S202" s="27" t="s">
        <v>120</v>
      </c>
      <c r="T202" s="27"/>
      <c r="U202" s="27"/>
      <c r="V202" s="27"/>
      <c r="W202" s="4" t="s">
        <v>1629</v>
      </c>
      <c r="Y202" s="2" t="s">
        <v>79</v>
      </c>
      <c r="Z202" s="46">
        <v>41019</v>
      </c>
      <c r="AA202" s="46">
        <v>41019</v>
      </c>
      <c r="AB202" s="2">
        <v>636</v>
      </c>
    </row>
    <row r="203" spans="1:28" ht="26.4" x14ac:dyDescent="0.25">
      <c r="A203" s="27" t="s">
        <v>1826</v>
      </c>
      <c r="B203" s="28" t="s">
        <v>1635</v>
      </c>
      <c r="C203" s="27" t="s">
        <v>21</v>
      </c>
      <c r="D203" s="27">
        <v>25</v>
      </c>
      <c r="E203" s="28"/>
      <c r="F203" s="27" t="s">
        <v>39</v>
      </c>
      <c r="G203" s="27"/>
      <c r="H203" s="27"/>
      <c r="I203" s="27"/>
      <c r="J203" s="27" t="s">
        <v>1626</v>
      </c>
      <c r="K203" s="27"/>
      <c r="L203" s="27"/>
      <c r="M203" s="27">
        <v>100600</v>
      </c>
      <c r="N203" s="27" t="s">
        <v>120</v>
      </c>
      <c r="O203" s="27" t="s">
        <v>120</v>
      </c>
      <c r="P203" s="27"/>
      <c r="Q203" s="27"/>
      <c r="R203" s="27" t="s">
        <v>120</v>
      </c>
      <c r="S203" s="27" t="s">
        <v>120</v>
      </c>
      <c r="T203" s="27"/>
      <c r="U203" s="27"/>
      <c r="V203" s="27"/>
      <c r="W203" s="4" t="s">
        <v>1629</v>
      </c>
      <c r="Y203" s="2" t="s">
        <v>79</v>
      </c>
      <c r="Z203" s="46">
        <v>41019</v>
      </c>
      <c r="AA203" s="46">
        <v>41019</v>
      </c>
      <c r="AB203" s="2">
        <v>637</v>
      </c>
    </row>
    <row r="204" spans="1:28" ht="26.4" x14ac:dyDescent="0.25">
      <c r="A204" s="27" t="s">
        <v>1827</v>
      </c>
      <c r="B204" s="28" t="s">
        <v>1637</v>
      </c>
      <c r="C204" s="27" t="s">
        <v>23</v>
      </c>
      <c r="D204" s="27">
        <v>1024</v>
      </c>
      <c r="E204" s="28"/>
      <c r="F204" s="27" t="s">
        <v>37</v>
      </c>
      <c r="G204" s="27"/>
      <c r="H204" s="27"/>
      <c r="I204" s="27"/>
      <c r="J204" s="27" t="s">
        <v>1626</v>
      </c>
      <c r="K204" s="27"/>
      <c r="L204" s="27"/>
      <c r="M204" s="27">
        <v>100601</v>
      </c>
      <c r="N204" s="27" t="s">
        <v>120</v>
      </c>
      <c r="O204" s="27" t="s">
        <v>120</v>
      </c>
      <c r="P204" s="27"/>
      <c r="Q204" s="27"/>
      <c r="R204" s="27" t="s">
        <v>120</v>
      </c>
      <c r="S204" s="27" t="s">
        <v>120</v>
      </c>
      <c r="T204" s="27"/>
      <c r="U204" s="27"/>
      <c r="V204" s="27"/>
      <c r="W204" s="4" t="s">
        <v>1629</v>
      </c>
      <c r="Y204" s="2" t="s">
        <v>79</v>
      </c>
      <c r="Z204" s="46">
        <v>41019</v>
      </c>
      <c r="AA204" s="46">
        <v>41019</v>
      </c>
      <c r="AB204" s="2">
        <v>638</v>
      </c>
    </row>
    <row r="205" spans="1:28" ht="26.4" x14ac:dyDescent="0.25">
      <c r="A205" s="27" t="s">
        <v>1828</v>
      </c>
      <c r="B205" s="28" t="s">
        <v>1639</v>
      </c>
      <c r="C205" s="27" t="s">
        <v>19</v>
      </c>
      <c r="D205" s="27">
        <v>1024</v>
      </c>
      <c r="E205" s="28"/>
      <c r="F205" s="27"/>
      <c r="G205" s="27"/>
      <c r="H205" s="27"/>
      <c r="I205" s="27"/>
      <c r="J205" s="27" t="s">
        <v>1626</v>
      </c>
      <c r="K205" s="27"/>
      <c r="L205" s="27"/>
      <c r="M205" s="27">
        <v>100602</v>
      </c>
      <c r="N205" s="27" t="s">
        <v>120</v>
      </c>
      <c r="O205" s="27" t="s">
        <v>120</v>
      </c>
      <c r="P205" s="27"/>
      <c r="Q205" s="27"/>
      <c r="R205" s="27" t="s">
        <v>120</v>
      </c>
      <c r="S205" s="27" t="s">
        <v>120</v>
      </c>
      <c r="T205" s="27"/>
      <c r="U205" s="27"/>
      <c r="V205" s="27"/>
      <c r="W205" s="4" t="s">
        <v>1629</v>
      </c>
      <c r="Y205" s="2" t="s">
        <v>79</v>
      </c>
      <c r="Z205" s="46">
        <v>41019</v>
      </c>
      <c r="AA205" s="46">
        <v>41019</v>
      </c>
      <c r="AB205" s="2">
        <v>639</v>
      </c>
    </row>
    <row r="206" spans="1:28" ht="39.6" x14ac:dyDescent="0.25">
      <c r="A206" s="27" t="s">
        <v>1829</v>
      </c>
      <c r="B206" s="28" t="s">
        <v>1781</v>
      </c>
      <c r="C206" s="27" t="s">
        <v>19</v>
      </c>
      <c r="D206" s="27">
        <v>25</v>
      </c>
      <c r="E206" s="28"/>
      <c r="F206" s="27"/>
      <c r="G206" s="27"/>
      <c r="H206" s="27"/>
      <c r="I206" s="27"/>
      <c r="J206" s="27" t="s">
        <v>1626</v>
      </c>
      <c r="K206" s="27"/>
      <c r="L206" s="27"/>
      <c r="M206" s="27">
        <v>100603</v>
      </c>
      <c r="N206" s="27" t="s">
        <v>120</v>
      </c>
      <c r="O206" s="27" t="s">
        <v>120</v>
      </c>
      <c r="P206" s="27"/>
      <c r="Q206" s="27"/>
      <c r="R206" s="27" t="s">
        <v>120</v>
      </c>
      <c r="S206" s="27" t="s">
        <v>120</v>
      </c>
      <c r="T206" s="27"/>
      <c r="U206" s="27"/>
      <c r="V206" s="27"/>
      <c r="W206" s="4" t="s">
        <v>1629</v>
      </c>
      <c r="Y206" s="2" t="s">
        <v>79</v>
      </c>
      <c r="Z206" s="46">
        <v>41019</v>
      </c>
      <c r="AA206" s="46">
        <v>41019</v>
      </c>
      <c r="AB206" s="2">
        <v>640</v>
      </c>
    </row>
    <row r="207" spans="1:28" ht="26.4" x14ac:dyDescent="0.25">
      <c r="A207" s="27" t="s">
        <v>1830</v>
      </c>
      <c r="B207" s="28" t="s">
        <v>1625</v>
      </c>
      <c r="C207" s="27" t="s">
        <v>28</v>
      </c>
      <c r="D207" s="27">
        <v>14.2</v>
      </c>
      <c r="E207" s="28"/>
      <c r="F207" s="27"/>
      <c r="G207" s="27"/>
      <c r="H207" s="27"/>
      <c r="I207" s="27"/>
      <c r="J207" s="27" t="s">
        <v>1626</v>
      </c>
      <c r="K207" s="27"/>
      <c r="L207" s="27"/>
      <c r="M207" s="27">
        <v>100604</v>
      </c>
      <c r="N207" s="27" t="s">
        <v>120</v>
      </c>
      <c r="O207" s="27" t="s">
        <v>120</v>
      </c>
      <c r="P207" s="27"/>
      <c r="Q207" s="27"/>
      <c r="R207" s="27" t="s">
        <v>120</v>
      </c>
      <c r="S207" s="27" t="s">
        <v>120</v>
      </c>
      <c r="T207" s="27"/>
      <c r="U207" s="27"/>
      <c r="V207" s="27"/>
      <c r="W207" s="4" t="s">
        <v>1629</v>
      </c>
      <c r="Y207" s="2" t="s">
        <v>79</v>
      </c>
      <c r="Z207" s="46">
        <v>41019</v>
      </c>
      <c r="AA207" s="46">
        <v>41019</v>
      </c>
      <c r="AB207" s="2">
        <v>641</v>
      </c>
    </row>
    <row r="208" spans="1:28" ht="39.6" x14ac:dyDescent="0.25">
      <c r="A208" s="27" t="s">
        <v>1831</v>
      </c>
      <c r="B208" s="28" t="s">
        <v>1628</v>
      </c>
      <c r="C208" s="27" t="s">
        <v>19</v>
      </c>
      <c r="D208" s="27">
        <v>50</v>
      </c>
      <c r="E208" s="28"/>
      <c r="F208" s="27"/>
      <c r="G208" s="27"/>
      <c r="H208" s="27"/>
      <c r="I208" s="27"/>
      <c r="J208" s="27" t="s">
        <v>1626</v>
      </c>
      <c r="K208" s="27"/>
      <c r="L208" s="27"/>
      <c r="M208" s="27">
        <v>100605</v>
      </c>
      <c r="N208" s="27" t="s">
        <v>120</v>
      </c>
      <c r="O208" s="27" t="s">
        <v>120</v>
      </c>
      <c r="P208" s="27"/>
      <c r="Q208" s="27"/>
      <c r="R208" s="27" t="s">
        <v>120</v>
      </c>
      <c r="S208" s="27" t="s">
        <v>120</v>
      </c>
      <c r="T208" s="27"/>
      <c r="U208" s="27"/>
      <c r="V208" s="27"/>
      <c r="W208" s="4" t="s">
        <v>1629</v>
      </c>
      <c r="Y208" s="2" t="s">
        <v>79</v>
      </c>
      <c r="Z208" s="46">
        <v>41019</v>
      </c>
      <c r="AA208" s="46">
        <v>41019</v>
      </c>
      <c r="AB208" s="2">
        <v>642</v>
      </c>
    </row>
    <row r="209" spans="1:28" ht="52.8" x14ac:dyDescent="0.25">
      <c r="A209" s="27" t="s">
        <v>1832</v>
      </c>
      <c r="B209" s="28" t="s">
        <v>1631</v>
      </c>
      <c r="C209" s="27" t="s">
        <v>19</v>
      </c>
      <c r="D209" s="27">
        <v>25</v>
      </c>
      <c r="E209" s="28"/>
      <c r="F209" s="27"/>
      <c r="G209" s="27"/>
      <c r="H209" s="27"/>
      <c r="I209" s="27"/>
      <c r="J209" s="27" t="s">
        <v>1626</v>
      </c>
      <c r="K209" s="27"/>
      <c r="L209" s="27"/>
      <c r="M209" s="27">
        <v>100606</v>
      </c>
      <c r="N209" s="27" t="s">
        <v>120</v>
      </c>
      <c r="O209" s="27" t="s">
        <v>120</v>
      </c>
      <c r="P209" s="27"/>
      <c r="Q209" s="27"/>
      <c r="R209" s="27" t="s">
        <v>120</v>
      </c>
      <c r="S209" s="27" t="s">
        <v>120</v>
      </c>
      <c r="T209" s="27"/>
      <c r="U209" s="27"/>
      <c r="V209" s="27"/>
      <c r="W209" s="4" t="s">
        <v>1629</v>
      </c>
      <c r="Y209" s="2" t="s">
        <v>79</v>
      </c>
      <c r="Z209" s="46">
        <v>41019</v>
      </c>
      <c r="AA209" s="46">
        <v>41019</v>
      </c>
      <c r="AB209" s="2">
        <v>643</v>
      </c>
    </row>
    <row r="210" spans="1:28" ht="66" x14ac:dyDescent="0.25">
      <c r="A210" s="27" t="s">
        <v>1833</v>
      </c>
      <c r="B210" s="28" t="s">
        <v>1633</v>
      </c>
      <c r="C210" s="27" t="s">
        <v>19</v>
      </c>
      <c r="D210" s="27">
        <v>25</v>
      </c>
      <c r="E210" s="28"/>
      <c r="F210" s="27"/>
      <c r="G210" s="27"/>
      <c r="H210" s="27"/>
      <c r="I210" s="27"/>
      <c r="J210" s="27" t="s">
        <v>1626</v>
      </c>
      <c r="K210" s="27"/>
      <c r="L210" s="27"/>
      <c r="M210" s="27">
        <v>100607</v>
      </c>
      <c r="N210" s="27" t="s">
        <v>120</v>
      </c>
      <c r="O210" s="27" t="s">
        <v>120</v>
      </c>
      <c r="P210" s="27"/>
      <c r="Q210" s="27"/>
      <c r="R210" s="27" t="s">
        <v>120</v>
      </c>
      <c r="S210" s="27" t="s">
        <v>120</v>
      </c>
      <c r="T210" s="27"/>
      <c r="U210" s="27"/>
      <c r="V210" s="27"/>
      <c r="W210" s="4" t="s">
        <v>1629</v>
      </c>
      <c r="Y210" s="2" t="s">
        <v>79</v>
      </c>
      <c r="Z210" s="46">
        <v>41019</v>
      </c>
      <c r="AA210" s="46">
        <v>41019</v>
      </c>
      <c r="AB210" s="2">
        <v>644</v>
      </c>
    </row>
    <row r="211" spans="1:28" ht="26.4" x14ac:dyDescent="0.25">
      <c r="A211" s="27" t="s">
        <v>1834</v>
      </c>
      <c r="B211" s="28" t="s">
        <v>1635</v>
      </c>
      <c r="C211" s="27" t="s">
        <v>21</v>
      </c>
      <c r="D211" s="27">
        <v>25</v>
      </c>
      <c r="E211" s="28"/>
      <c r="F211" s="27" t="s">
        <v>39</v>
      </c>
      <c r="G211" s="27"/>
      <c r="H211" s="27"/>
      <c r="I211" s="27"/>
      <c r="J211" s="27" t="s">
        <v>1626</v>
      </c>
      <c r="K211" s="27"/>
      <c r="L211" s="27"/>
      <c r="M211" s="27">
        <v>100608</v>
      </c>
      <c r="N211" s="27" t="s">
        <v>120</v>
      </c>
      <c r="O211" s="27" t="s">
        <v>120</v>
      </c>
      <c r="P211" s="27"/>
      <c r="Q211" s="27"/>
      <c r="R211" s="27" t="s">
        <v>120</v>
      </c>
      <c r="S211" s="27" t="s">
        <v>120</v>
      </c>
      <c r="T211" s="27"/>
      <c r="U211" s="27"/>
      <c r="V211" s="27"/>
      <c r="W211" s="4" t="s">
        <v>1629</v>
      </c>
      <c r="Y211" s="2" t="s">
        <v>79</v>
      </c>
      <c r="Z211" s="46">
        <v>41019</v>
      </c>
      <c r="AA211" s="46">
        <v>41019</v>
      </c>
      <c r="AB211" s="2">
        <v>645</v>
      </c>
    </row>
    <row r="212" spans="1:28" ht="26.4" x14ac:dyDescent="0.25">
      <c r="A212" s="27" t="s">
        <v>1835</v>
      </c>
      <c r="B212" s="28" t="s">
        <v>1637</v>
      </c>
      <c r="C212" s="27" t="s">
        <v>23</v>
      </c>
      <c r="D212" s="27">
        <v>1024</v>
      </c>
      <c r="E212" s="28"/>
      <c r="F212" s="27" t="s">
        <v>37</v>
      </c>
      <c r="G212" s="27"/>
      <c r="H212" s="27"/>
      <c r="I212" s="27"/>
      <c r="J212" s="27" t="s">
        <v>1626</v>
      </c>
      <c r="K212" s="27"/>
      <c r="L212" s="27"/>
      <c r="M212" s="27">
        <v>100609</v>
      </c>
      <c r="N212" s="27" t="s">
        <v>120</v>
      </c>
      <c r="O212" s="27" t="s">
        <v>120</v>
      </c>
      <c r="P212" s="27"/>
      <c r="Q212" s="27"/>
      <c r="R212" s="27" t="s">
        <v>120</v>
      </c>
      <c r="S212" s="27" t="s">
        <v>120</v>
      </c>
      <c r="T212" s="27"/>
      <c r="U212" s="27"/>
      <c r="V212" s="27"/>
      <c r="W212" s="4" t="s">
        <v>1629</v>
      </c>
      <c r="Y212" s="2" t="s">
        <v>79</v>
      </c>
      <c r="Z212" s="46">
        <v>41019</v>
      </c>
      <c r="AA212" s="46">
        <v>41019</v>
      </c>
      <c r="AB212" s="2">
        <v>646</v>
      </c>
    </row>
    <row r="213" spans="1:28" ht="26.4" x14ac:dyDescent="0.25">
      <c r="A213" s="27" t="s">
        <v>1836</v>
      </c>
      <c r="B213" s="28" t="s">
        <v>1639</v>
      </c>
      <c r="C213" s="27" t="s">
        <v>19</v>
      </c>
      <c r="D213" s="27">
        <v>1024</v>
      </c>
      <c r="E213" s="28"/>
      <c r="F213" s="27"/>
      <c r="G213" s="27"/>
      <c r="H213" s="27"/>
      <c r="I213" s="27"/>
      <c r="J213" s="27" t="s">
        <v>1626</v>
      </c>
      <c r="K213" s="27"/>
      <c r="L213" s="27"/>
      <c r="M213" s="27">
        <v>100610</v>
      </c>
      <c r="N213" s="27" t="s">
        <v>120</v>
      </c>
      <c r="O213" s="27" t="s">
        <v>120</v>
      </c>
      <c r="P213" s="27"/>
      <c r="Q213" s="27"/>
      <c r="R213" s="27" t="s">
        <v>120</v>
      </c>
      <c r="S213" s="27" t="s">
        <v>120</v>
      </c>
      <c r="T213" s="27"/>
      <c r="U213" s="27"/>
      <c r="V213" s="27"/>
      <c r="W213" s="4" t="s">
        <v>1629</v>
      </c>
      <c r="Y213" s="2" t="s">
        <v>79</v>
      </c>
      <c r="Z213" s="46">
        <v>41019</v>
      </c>
      <c r="AA213" s="46">
        <v>41019</v>
      </c>
      <c r="AB213" s="2">
        <v>647</v>
      </c>
    </row>
    <row r="214" spans="1:28" ht="39.6" x14ac:dyDescent="0.25">
      <c r="A214" s="27" t="s">
        <v>1837</v>
      </c>
      <c r="B214" s="28" t="s">
        <v>1781</v>
      </c>
      <c r="C214" s="27" t="s">
        <v>19</v>
      </c>
      <c r="D214" s="27">
        <v>25</v>
      </c>
      <c r="E214" s="28"/>
      <c r="F214" s="27"/>
      <c r="G214" s="27"/>
      <c r="H214" s="27"/>
      <c r="I214" s="27"/>
      <c r="J214" s="27" t="s">
        <v>1626</v>
      </c>
      <c r="K214" s="27"/>
      <c r="L214" s="27"/>
      <c r="M214" s="27">
        <v>100611</v>
      </c>
      <c r="N214" s="27" t="s">
        <v>120</v>
      </c>
      <c r="O214" s="27" t="s">
        <v>120</v>
      </c>
      <c r="P214" s="27"/>
      <c r="Q214" s="27"/>
      <c r="R214" s="27" t="s">
        <v>120</v>
      </c>
      <c r="S214" s="27" t="s">
        <v>120</v>
      </c>
      <c r="T214" s="27"/>
      <c r="U214" s="27"/>
      <c r="V214" s="27"/>
      <c r="W214" s="4" t="s">
        <v>1629</v>
      </c>
      <c r="Y214" s="2" t="s">
        <v>79</v>
      </c>
      <c r="Z214" s="46">
        <v>41019</v>
      </c>
      <c r="AA214" s="46">
        <v>41019</v>
      </c>
      <c r="AB214" s="2">
        <v>648</v>
      </c>
    </row>
    <row r="215" spans="1:28" ht="26.4" x14ac:dyDescent="0.25">
      <c r="A215" s="27" t="s">
        <v>1838</v>
      </c>
      <c r="B215" s="28" t="s">
        <v>1625</v>
      </c>
      <c r="C215" s="27" t="s">
        <v>28</v>
      </c>
      <c r="D215" s="27">
        <v>14.2</v>
      </c>
      <c r="E215" s="28"/>
      <c r="F215" s="27"/>
      <c r="G215" s="27"/>
      <c r="H215" s="27"/>
      <c r="I215" s="27"/>
      <c r="J215" s="27" t="s">
        <v>1626</v>
      </c>
      <c r="K215" s="27"/>
      <c r="L215" s="27"/>
      <c r="M215" s="27">
        <v>100612</v>
      </c>
      <c r="N215" s="27" t="s">
        <v>120</v>
      </c>
      <c r="O215" s="27" t="s">
        <v>120</v>
      </c>
      <c r="P215" s="27"/>
      <c r="Q215" s="27"/>
      <c r="R215" s="27" t="s">
        <v>120</v>
      </c>
      <c r="S215" s="27" t="s">
        <v>120</v>
      </c>
      <c r="T215" s="27"/>
      <c r="U215" s="27"/>
      <c r="V215" s="27"/>
      <c r="W215" s="4" t="s">
        <v>1629</v>
      </c>
      <c r="Y215" s="2" t="s">
        <v>79</v>
      </c>
      <c r="Z215" s="46">
        <v>41019</v>
      </c>
      <c r="AA215" s="46">
        <v>41019</v>
      </c>
      <c r="AB215" s="2">
        <v>649</v>
      </c>
    </row>
    <row r="216" spans="1:28" ht="39.6" x14ac:dyDescent="0.25">
      <c r="A216" s="27" t="s">
        <v>1839</v>
      </c>
      <c r="B216" s="28" t="s">
        <v>1628</v>
      </c>
      <c r="C216" s="27" t="s">
        <v>19</v>
      </c>
      <c r="D216" s="27">
        <v>50</v>
      </c>
      <c r="E216" s="28"/>
      <c r="F216" s="27"/>
      <c r="G216" s="27"/>
      <c r="H216" s="27"/>
      <c r="I216" s="27"/>
      <c r="J216" s="27" t="s">
        <v>1626</v>
      </c>
      <c r="K216" s="27"/>
      <c r="L216" s="27"/>
      <c r="M216" s="27">
        <v>100613</v>
      </c>
      <c r="N216" s="27" t="s">
        <v>120</v>
      </c>
      <c r="O216" s="27" t="s">
        <v>120</v>
      </c>
      <c r="P216" s="27"/>
      <c r="Q216" s="27"/>
      <c r="R216" s="27" t="s">
        <v>120</v>
      </c>
      <c r="S216" s="27" t="s">
        <v>120</v>
      </c>
      <c r="T216" s="27"/>
      <c r="U216" s="27"/>
      <c r="V216" s="27"/>
      <c r="W216" s="4" t="s">
        <v>1629</v>
      </c>
      <c r="Y216" s="2" t="s">
        <v>79</v>
      </c>
      <c r="Z216" s="46">
        <v>41019</v>
      </c>
      <c r="AA216" s="46">
        <v>41019</v>
      </c>
      <c r="AB216" s="2">
        <v>650</v>
      </c>
    </row>
    <row r="217" spans="1:28" ht="52.8" x14ac:dyDescent="0.25">
      <c r="A217" s="27" t="s">
        <v>1840</v>
      </c>
      <c r="B217" s="28" t="s">
        <v>1631</v>
      </c>
      <c r="C217" s="27" t="s">
        <v>19</v>
      </c>
      <c r="D217" s="27">
        <v>25</v>
      </c>
      <c r="E217" s="28"/>
      <c r="F217" s="27"/>
      <c r="G217" s="27"/>
      <c r="H217" s="27"/>
      <c r="I217" s="27"/>
      <c r="J217" s="27" t="s">
        <v>1626</v>
      </c>
      <c r="K217" s="27"/>
      <c r="L217" s="27"/>
      <c r="M217" s="27">
        <v>100614</v>
      </c>
      <c r="N217" s="27" t="s">
        <v>120</v>
      </c>
      <c r="O217" s="27" t="s">
        <v>120</v>
      </c>
      <c r="P217" s="27"/>
      <c r="Q217" s="27"/>
      <c r="R217" s="27" t="s">
        <v>120</v>
      </c>
      <c r="S217" s="27" t="s">
        <v>120</v>
      </c>
      <c r="T217" s="27"/>
      <c r="U217" s="27"/>
      <c r="V217" s="27"/>
      <c r="W217" s="4" t="s">
        <v>1629</v>
      </c>
      <c r="Y217" s="2" t="s">
        <v>79</v>
      </c>
      <c r="Z217" s="46">
        <v>41019</v>
      </c>
      <c r="AA217" s="46">
        <v>41019</v>
      </c>
      <c r="AB217" s="2">
        <v>651</v>
      </c>
    </row>
    <row r="218" spans="1:28" ht="66" x14ac:dyDescent="0.25">
      <c r="A218" s="27" t="s">
        <v>1841</v>
      </c>
      <c r="B218" s="28" t="s">
        <v>1633</v>
      </c>
      <c r="C218" s="27" t="s">
        <v>19</v>
      </c>
      <c r="D218" s="27">
        <v>25</v>
      </c>
      <c r="E218" s="28"/>
      <c r="F218" s="27"/>
      <c r="G218" s="27"/>
      <c r="H218" s="27"/>
      <c r="I218" s="27"/>
      <c r="J218" s="27" t="s">
        <v>1626</v>
      </c>
      <c r="K218" s="27"/>
      <c r="L218" s="27"/>
      <c r="M218" s="27">
        <v>100615</v>
      </c>
      <c r="N218" s="27" t="s">
        <v>120</v>
      </c>
      <c r="O218" s="27" t="s">
        <v>120</v>
      </c>
      <c r="P218" s="27"/>
      <c r="Q218" s="27"/>
      <c r="R218" s="27" t="s">
        <v>120</v>
      </c>
      <c r="S218" s="27" t="s">
        <v>120</v>
      </c>
      <c r="T218" s="27"/>
      <c r="U218" s="27"/>
      <c r="V218" s="27"/>
      <c r="W218" s="4" t="s">
        <v>1629</v>
      </c>
      <c r="Y218" s="2" t="s">
        <v>79</v>
      </c>
      <c r="Z218" s="46">
        <v>41019</v>
      </c>
      <c r="AA218" s="46">
        <v>41019</v>
      </c>
      <c r="AB218" s="2">
        <v>652</v>
      </c>
    </row>
    <row r="219" spans="1:28" ht="26.4" x14ac:dyDescent="0.25">
      <c r="A219" s="27" t="s">
        <v>1842</v>
      </c>
      <c r="B219" s="28" t="s">
        <v>1635</v>
      </c>
      <c r="C219" s="27" t="s">
        <v>21</v>
      </c>
      <c r="D219" s="27">
        <v>25</v>
      </c>
      <c r="E219" s="28"/>
      <c r="F219" s="27" t="s">
        <v>39</v>
      </c>
      <c r="G219" s="27"/>
      <c r="H219" s="27"/>
      <c r="I219" s="27"/>
      <c r="J219" s="27" t="s">
        <v>1626</v>
      </c>
      <c r="K219" s="27"/>
      <c r="L219" s="27"/>
      <c r="M219" s="27">
        <v>100616</v>
      </c>
      <c r="N219" s="27" t="s">
        <v>120</v>
      </c>
      <c r="O219" s="27" t="s">
        <v>120</v>
      </c>
      <c r="P219" s="27"/>
      <c r="Q219" s="27"/>
      <c r="R219" s="27" t="s">
        <v>120</v>
      </c>
      <c r="S219" s="27" t="s">
        <v>120</v>
      </c>
      <c r="T219" s="27"/>
      <c r="U219" s="27"/>
      <c r="V219" s="27"/>
      <c r="W219" s="4" t="s">
        <v>1629</v>
      </c>
      <c r="Y219" s="2" t="s">
        <v>79</v>
      </c>
      <c r="Z219" s="46">
        <v>41019</v>
      </c>
      <c r="AA219" s="46">
        <v>41019</v>
      </c>
      <c r="AB219" s="2">
        <v>653</v>
      </c>
    </row>
    <row r="220" spans="1:28" ht="26.4" x14ac:dyDescent="0.25">
      <c r="A220" s="27" t="s">
        <v>1843</v>
      </c>
      <c r="B220" s="28" t="s">
        <v>1637</v>
      </c>
      <c r="C220" s="27" t="s">
        <v>23</v>
      </c>
      <c r="D220" s="27">
        <v>1024</v>
      </c>
      <c r="E220" s="28"/>
      <c r="F220" s="27" t="s">
        <v>37</v>
      </c>
      <c r="G220" s="27"/>
      <c r="H220" s="27"/>
      <c r="I220" s="27"/>
      <c r="J220" s="27" t="s">
        <v>1626</v>
      </c>
      <c r="K220" s="27"/>
      <c r="L220" s="27"/>
      <c r="M220" s="27">
        <v>100617</v>
      </c>
      <c r="N220" s="27" t="s">
        <v>120</v>
      </c>
      <c r="O220" s="27" t="s">
        <v>120</v>
      </c>
      <c r="P220" s="27"/>
      <c r="Q220" s="27"/>
      <c r="R220" s="27" t="s">
        <v>120</v>
      </c>
      <c r="S220" s="27" t="s">
        <v>120</v>
      </c>
      <c r="T220" s="27"/>
      <c r="U220" s="27"/>
      <c r="V220" s="27"/>
      <c r="W220" s="4" t="s">
        <v>1629</v>
      </c>
      <c r="Y220" s="2" t="s">
        <v>79</v>
      </c>
      <c r="Z220" s="46">
        <v>41019</v>
      </c>
      <c r="AA220" s="46">
        <v>41019</v>
      </c>
      <c r="AB220" s="2">
        <v>654</v>
      </c>
    </row>
    <row r="221" spans="1:28" ht="26.4" x14ac:dyDescent="0.25">
      <c r="A221" s="27" t="s">
        <v>1844</v>
      </c>
      <c r="B221" s="28" t="s">
        <v>1639</v>
      </c>
      <c r="C221" s="27" t="s">
        <v>19</v>
      </c>
      <c r="D221" s="27">
        <v>1024</v>
      </c>
      <c r="E221" s="28"/>
      <c r="F221" s="27"/>
      <c r="G221" s="27"/>
      <c r="H221" s="27"/>
      <c r="I221" s="27"/>
      <c r="J221" s="27" t="s">
        <v>1626</v>
      </c>
      <c r="K221" s="27"/>
      <c r="L221" s="27"/>
      <c r="M221" s="27">
        <v>100618</v>
      </c>
      <c r="N221" s="27" t="s">
        <v>120</v>
      </c>
      <c r="O221" s="27" t="s">
        <v>120</v>
      </c>
      <c r="P221" s="27"/>
      <c r="Q221" s="27"/>
      <c r="R221" s="27" t="s">
        <v>120</v>
      </c>
      <c r="S221" s="27" t="s">
        <v>120</v>
      </c>
      <c r="T221" s="27"/>
      <c r="U221" s="27"/>
      <c r="V221" s="27"/>
      <c r="W221" s="4" t="s">
        <v>1629</v>
      </c>
      <c r="Y221" s="2" t="s">
        <v>79</v>
      </c>
      <c r="Z221" s="46">
        <v>41019</v>
      </c>
      <c r="AA221" s="46">
        <v>41019</v>
      </c>
      <c r="AB221" s="2">
        <v>655</v>
      </c>
    </row>
    <row r="222" spans="1:28" ht="39.6" x14ac:dyDescent="0.25">
      <c r="A222" s="27" t="s">
        <v>1845</v>
      </c>
      <c r="B222" s="28" t="s">
        <v>1781</v>
      </c>
      <c r="C222" s="27" t="s">
        <v>19</v>
      </c>
      <c r="D222" s="27">
        <v>25</v>
      </c>
      <c r="E222" s="28"/>
      <c r="F222" s="27"/>
      <c r="G222" s="27"/>
      <c r="H222" s="27"/>
      <c r="I222" s="27"/>
      <c r="J222" s="27" t="s">
        <v>1626</v>
      </c>
      <c r="K222" s="27"/>
      <c r="L222" s="27"/>
      <c r="M222" s="27">
        <v>100619</v>
      </c>
      <c r="N222" s="27" t="s">
        <v>120</v>
      </c>
      <c r="O222" s="27" t="s">
        <v>120</v>
      </c>
      <c r="P222" s="27"/>
      <c r="Q222" s="27"/>
      <c r="R222" s="27" t="s">
        <v>120</v>
      </c>
      <c r="S222" s="27" t="s">
        <v>120</v>
      </c>
      <c r="T222" s="27"/>
      <c r="U222" s="27"/>
      <c r="V222" s="27"/>
      <c r="W222" s="4" t="s">
        <v>1629</v>
      </c>
      <c r="Y222" s="2" t="s">
        <v>79</v>
      </c>
      <c r="Z222" s="46">
        <v>41019</v>
      </c>
      <c r="AA222" s="46">
        <v>41019</v>
      </c>
      <c r="AB222" s="2">
        <v>656</v>
      </c>
    </row>
    <row r="223" spans="1:28" ht="26.4" x14ac:dyDescent="0.25">
      <c r="A223" s="27" t="s">
        <v>1846</v>
      </c>
      <c r="B223" s="28" t="s">
        <v>1625</v>
      </c>
      <c r="C223" s="27" t="s">
        <v>28</v>
      </c>
      <c r="D223" s="27">
        <v>14.2</v>
      </c>
      <c r="E223" s="28"/>
      <c r="F223" s="27"/>
      <c r="G223" s="27"/>
      <c r="H223" s="27"/>
      <c r="I223" s="27"/>
      <c r="J223" s="27" t="s">
        <v>1626</v>
      </c>
      <c r="K223" s="27"/>
      <c r="L223" s="27"/>
      <c r="M223" s="27">
        <v>100620</v>
      </c>
      <c r="N223" s="27" t="s">
        <v>120</v>
      </c>
      <c r="O223" s="27" t="s">
        <v>120</v>
      </c>
      <c r="P223" s="27"/>
      <c r="Q223" s="27"/>
      <c r="R223" s="27" t="s">
        <v>120</v>
      </c>
      <c r="S223" s="27" t="s">
        <v>120</v>
      </c>
      <c r="T223" s="27"/>
      <c r="U223" s="27"/>
      <c r="V223" s="27"/>
      <c r="W223" s="4" t="s">
        <v>1629</v>
      </c>
      <c r="Y223" s="2" t="s">
        <v>79</v>
      </c>
      <c r="Z223" s="46">
        <v>41019</v>
      </c>
      <c r="AA223" s="46">
        <v>41019</v>
      </c>
      <c r="AB223" s="2">
        <v>657</v>
      </c>
    </row>
    <row r="224" spans="1:28" ht="39.6" x14ac:dyDescent="0.25">
      <c r="A224" s="27" t="s">
        <v>1847</v>
      </c>
      <c r="B224" s="28" t="s">
        <v>1628</v>
      </c>
      <c r="C224" s="27" t="s">
        <v>19</v>
      </c>
      <c r="D224" s="27">
        <v>50</v>
      </c>
      <c r="E224" s="28"/>
      <c r="F224" s="27"/>
      <c r="G224" s="27"/>
      <c r="H224" s="27"/>
      <c r="I224" s="27"/>
      <c r="J224" s="27" t="s">
        <v>1626</v>
      </c>
      <c r="K224" s="27"/>
      <c r="L224" s="27"/>
      <c r="M224" s="27">
        <v>100621</v>
      </c>
      <c r="N224" s="27" t="s">
        <v>120</v>
      </c>
      <c r="O224" s="27" t="s">
        <v>120</v>
      </c>
      <c r="P224" s="27"/>
      <c r="Q224" s="27"/>
      <c r="R224" s="27" t="s">
        <v>120</v>
      </c>
      <c r="S224" s="27" t="s">
        <v>120</v>
      </c>
      <c r="T224" s="27"/>
      <c r="U224" s="27"/>
      <c r="V224" s="27"/>
      <c r="W224" s="4" t="s">
        <v>1629</v>
      </c>
      <c r="Y224" s="2" t="s">
        <v>79</v>
      </c>
      <c r="Z224" s="46">
        <v>41019</v>
      </c>
      <c r="AA224" s="46">
        <v>41019</v>
      </c>
      <c r="AB224" s="2">
        <v>658</v>
      </c>
    </row>
    <row r="225" spans="1:28" ht="52.8" x14ac:dyDescent="0.25">
      <c r="A225" s="27" t="s">
        <v>1848</v>
      </c>
      <c r="B225" s="28" t="s">
        <v>1631</v>
      </c>
      <c r="C225" s="27" t="s">
        <v>19</v>
      </c>
      <c r="D225" s="27">
        <v>25</v>
      </c>
      <c r="E225" s="28"/>
      <c r="F225" s="27"/>
      <c r="G225" s="27"/>
      <c r="H225" s="27"/>
      <c r="I225" s="27"/>
      <c r="J225" s="27" t="s">
        <v>1626</v>
      </c>
      <c r="K225" s="27"/>
      <c r="L225" s="27"/>
      <c r="M225" s="27">
        <v>100622</v>
      </c>
      <c r="N225" s="27" t="s">
        <v>120</v>
      </c>
      <c r="O225" s="27" t="s">
        <v>120</v>
      </c>
      <c r="P225" s="27"/>
      <c r="Q225" s="27"/>
      <c r="R225" s="27" t="s">
        <v>120</v>
      </c>
      <c r="S225" s="27" t="s">
        <v>120</v>
      </c>
      <c r="T225" s="27"/>
      <c r="U225" s="27"/>
      <c r="V225" s="27"/>
      <c r="W225" s="4" t="s">
        <v>1629</v>
      </c>
      <c r="Y225" s="2" t="s">
        <v>79</v>
      </c>
      <c r="Z225" s="46">
        <v>41019</v>
      </c>
      <c r="AA225" s="46">
        <v>41019</v>
      </c>
      <c r="AB225" s="2">
        <v>659</v>
      </c>
    </row>
    <row r="226" spans="1:28" ht="66" x14ac:dyDescent="0.25">
      <c r="A226" s="27" t="s">
        <v>1849</v>
      </c>
      <c r="B226" s="28" t="s">
        <v>1633</v>
      </c>
      <c r="C226" s="27" t="s">
        <v>19</v>
      </c>
      <c r="D226" s="27">
        <v>25</v>
      </c>
      <c r="E226" s="28"/>
      <c r="F226" s="27"/>
      <c r="G226" s="27"/>
      <c r="H226" s="27"/>
      <c r="I226" s="27"/>
      <c r="J226" s="27" t="s">
        <v>1626</v>
      </c>
      <c r="K226" s="27"/>
      <c r="L226" s="27"/>
      <c r="M226" s="27">
        <v>100623</v>
      </c>
      <c r="N226" s="27" t="s">
        <v>120</v>
      </c>
      <c r="O226" s="27" t="s">
        <v>120</v>
      </c>
      <c r="P226" s="27"/>
      <c r="Q226" s="27"/>
      <c r="R226" s="27" t="s">
        <v>120</v>
      </c>
      <c r="S226" s="27" t="s">
        <v>120</v>
      </c>
      <c r="T226" s="27"/>
      <c r="U226" s="27"/>
      <c r="V226" s="27"/>
      <c r="W226" s="4" t="s">
        <v>1629</v>
      </c>
      <c r="Y226" s="2" t="s">
        <v>79</v>
      </c>
      <c r="Z226" s="46">
        <v>41019</v>
      </c>
      <c r="AA226" s="46">
        <v>41019</v>
      </c>
      <c r="AB226" s="2">
        <v>660</v>
      </c>
    </row>
    <row r="227" spans="1:28" ht="26.4" x14ac:dyDescent="0.25">
      <c r="A227" s="27" t="s">
        <v>1850</v>
      </c>
      <c r="B227" s="28" t="s">
        <v>1635</v>
      </c>
      <c r="C227" s="27" t="s">
        <v>21</v>
      </c>
      <c r="D227" s="27">
        <v>25</v>
      </c>
      <c r="E227" s="28"/>
      <c r="F227" s="27" t="s">
        <v>39</v>
      </c>
      <c r="G227" s="27"/>
      <c r="H227" s="27"/>
      <c r="I227" s="27"/>
      <c r="J227" s="27" t="s">
        <v>1626</v>
      </c>
      <c r="K227" s="27"/>
      <c r="L227" s="27"/>
      <c r="M227" s="27">
        <v>100624</v>
      </c>
      <c r="N227" s="27" t="s">
        <v>120</v>
      </c>
      <c r="O227" s="27" t="s">
        <v>120</v>
      </c>
      <c r="P227" s="27"/>
      <c r="Q227" s="27"/>
      <c r="R227" s="27" t="s">
        <v>120</v>
      </c>
      <c r="S227" s="27" t="s">
        <v>120</v>
      </c>
      <c r="T227" s="27"/>
      <c r="U227" s="27"/>
      <c r="V227" s="27"/>
      <c r="W227" s="4" t="s">
        <v>1629</v>
      </c>
      <c r="Y227" s="2" t="s">
        <v>79</v>
      </c>
      <c r="Z227" s="46">
        <v>41019</v>
      </c>
      <c r="AA227" s="46">
        <v>41019</v>
      </c>
      <c r="AB227" s="2">
        <v>661</v>
      </c>
    </row>
    <row r="228" spans="1:28" ht="26.4" x14ac:dyDescent="0.25">
      <c r="A228" s="27" t="s">
        <v>1851</v>
      </c>
      <c r="B228" s="28" t="s">
        <v>1637</v>
      </c>
      <c r="C228" s="27" t="s">
        <v>23</v>
      </c>
      <c r="D228" s="27">
        <v>1024</v>
      </c>
      <c r="E228" s="28"/>
      <c r="F228" s="27" t="s">
        <v>37</v>
      </c>
      <c r="G228" s="27"/>
      <c r="H228" s="27"/>
      <c r="I228" s="27"/>
      <c r="J228" s="27" t="s">
        <v>1626</v>
      </c>
      <c r="K228" s="27"/>
      <c r="L228" s="27"/>
      <c r="M228" s="27">
        <v>100625</v>
      </c>
      <c r="N228" s="27" t="s">
        <v>120</v>
      </c>
      <c r="O228" s="27" t="s">
        <v>120</v>
      </c>
      <c r="P228" s="27"/>
      <c r="Q228" s="27"/>
      <c r="R228" s="27" t="s">
        <v>120</v>
      </c>
      <c r="S228" s="27" t="s">
        <v>120</v>
      </c>
      <c r="T228" s="27"/>
      <c r="U228" s="27"/>
      <c r="V228" s="27"/>
      <c r="W228" s="4" t="s">
        <v>1629</v>
      </c>
      <c r="Y228" s="2" t="s">
        <v>79</v>
      </c>
      <c r="Z228" s="46">
        <v>41019</v>
      </c>
      <c r="AA228" s="46">
        <v>41019</v>
      </c>
      <c r="AB228" s="2">
        <v>662</v>
      </c>
    </row>
    <row r="229" spans="1:28" ht="26.4" x14ac:dyDescent="0.25">
      <c r="A229" s="27" t="s">
        <v>1852</v>
      </c>
      <c r="B229" s="28" t="s">
        <v>1639</v>
      </c>
      <c r="C229" s="27" t="s">
        <v>19</v>
      </c>
      <c r="D229" s="27">
        <v>1024</v>
      </c>
      <c r="E229" s="28"/>
      <c r="F229" s="27"/>
      <c r="G229" s="27"/>
      <c r="H229" s="27"/>
      <c r="I229" s="27"/>
      <c r="J229" s="27" t="s">
        <v>1626</v>
      </c>
      <c r="K229" s="27"/>
      <c r="L229" s="27"/>
      <c r="M229" s="27">
        <v>100626</v>
      </c>
      <c r="N229" s="27" t="s">
        <v>120</v>
      </c>
      <c r="O229" s="27" t="s">
        <v>120</v>
      </c>
      <c r="P229" s="27"/>
      <c r="Q229" s="27"/>
      <c r="R229" s="27" t="s">
        <v>120</v>
      </c>
      <c r="S229" s="27" t="s">
        <v>120</v>
      </c>
      <c r="T229" s="27"/>
      <c r="U229" s="27"/>
      <c r="V229" s="27"/>
      <c r="W229" s="4" t="s">
        <v>1629</v>
      </c>
      <c r="Y229" s="2" t="s">
        <v>79</v>
      </c>
      <c r="Z229" s="46">
        <v>41019</v>
      </c>
      <c r="AA229" s="46">
        <v>41019</v>
      </c>
      <c r="AB229" s="2">
        <v>663</v>
      </c>
    </row>
    <row r="230" spans="1:28" ht="39.6" x14ac:dyDescent="0.25">
      <c r="A230" s="27" t="s">
        <v>1853</v>
      </c>
      <c r="B230" s="28" t="s">
        <v>1781</v>
      </c>
      <c r="C230" s="27" t="s">
        <v>19</v>
      </c>
      <c r="D230" s="27">
        <v>25</v>
      </c>
      <c r="E230" s="28"/>
      <c r="F230" s="27"/>
      <c r="G230" s="27"/>
      <c r="H230" s="27"/>
      <c r="I230" s="27"/>
      <c r="J230" s="27" t="s">
        <v>1626</v>
      </c>
      <c r="K230" s="27"/>
      <c r="L230" s="27"/>
      <c r="M230" s="27">
        <v>100627</v>
      </c>
      <c r="N230" s="27" t="s">
        <v>120</v>
      </c>
      <c r="O230" s="27" t="s">
        <v>120</v>
      </c>
      <c r="P230" s="27"/>
      <c r="Q230" s="27"/>
      <c r="R230" s="27" t="s">
        <v>120</v>
      </c>
      <c r="S230" s="27" t="s">
        <v>120</v>
      </c>
      <c r="T230" s="27"/>
      <c r="U230" s="27"/>
      <c r="V230" s="27"/>
      <c r="W230" s="4" t="s">
        <v>1629</v>
      </c>
      <c r="Y230" s="2" t="s">
        <v>79</v>
      </c>
      <c r="Z230" s="46">
        <v>41019</v>
      </c>
      <c r="AA230" s="46">
        <v>41019</v>
      </c>
      <c r="AB230" s="2">
        <v>664</v>
      </c>
    </row>
    <row r="231" spans="1:28" ht="26.4" x14ac:dyDescent="0.25">
      <c r="A231" s="27" t="s">
        <v>1854</v>
      </c>
      <c r="B231" s="28" t="s">
        <v>1625</v>
      </c>
      <c r="C231" s="27" t="s">
        <v>28</v>
      </c>
      <c r="D231" s="27">
        <v>14.2</v>
      </c>
      <c r="E231" s="28"/>
      <c r="F231" s="27"/>
      <c r="G231" s="27"/>
      <c r="H231" s="27"/>
      <c r="I231" s="27"/>
      <c r="J231" s="27" t="s">
        <v>1626</v>
      </c>
      <c r="K231" s="27"/>
      <c r="L231" s="27"/>
      <c r="M231" s="27">
        <v>100628</v>
      </c>
      <c r="N231" s="27" t="s">
        <v>120</v>
      </c>
      <c r="O231" s="27" t="s">
        <v>120</v>
      </c>
      <c r="P231" s="27"/>
      <c r="Q231" s="27"/>
      <c r="R231" s="27" t="s">
        <v>120</v>
      </c>
      <c r="S231" s="27" t="s">
        <v>120</v>
      </c>
      <c r="T231" s="27"/>
      <c r="U231" s="27"/>
      <c r="V231" s="27"/>
      <c r="W231" s="4" t="s">
        <v>1629</v>
      </c>
      <c r="Y231" s="2" t="s">
        <v>79</v>
      </c>
      <c r="Z231" s="46">
        <v>41019</v>
      </c>
      <c r="AA231" s="46">
        <v>41019</v>
      </c>
      <c r="AB231" s="2">
        <v>665</v>
      </c>
    </row>
    <row r="232" spans="1:28" ht="39.6" x14ac:dyDescent="0.25">
      <c r="A232" s="27" t="s">
        <v>1855</v>
      </c>
      <c r="B232" s="28" t="s">
        <v>1628</v>
      </c>
      <c r="C232" s="27" t="s">
        <v>19</v>
      </c>
      <c r="D232" s="27">
        <v>50</v>
      </c>
      <c r="E232" s="28"/>
      <c r="F232" s="27"/>
      <c r="G232" s="27"/>
      <c r="H232" s="27"/>
      <c r="I232" s="27"/>
      <c r="J232" s="27" t="s">
        <v>1626</v>
      </c>
      <c r="K232" s="27"/>
      <c r="L232" s="27"/>
      <c r="M232" s="27">
        <v>100629</v>
      </c>
      <c r="N232" s="27" t="s">
        <v>120</v>
      </c>
      <c r="O232" s="27" t="s">
        <v>120</v>
      </c>
      <c r="P232" s="27"/>
      <c r="Q232" s="27"/>
      <c r="R232" s="27" t="s">
        <v>120</v>
      </c>
      <c r="S232" s="27" t="s">
        <v>120</v>
      </c>
      <c r="T232" s="27"/>
      <c r="U232" s="27"/>
      <c r="V232" s="27"/>
      <c r="W232" s="4" t="s">
        <v>1629</v>
      </c>
      <c r="Y232" s="2" t="s">
        <v>79</v>
      </c>
      <c r="Z232" s="46">
        <v>41019</v>
      </c>
      <c r="AA232" s="46">
        <v>41019</v>
      </c>
      <c r="AB232" s="2">
        <v>666</v>
      </c>
    </row>
    <row r="233" spans="1:28" ht="52.8" x14ac:dyDescent="0.25">
      <c r="A233" s="27" t="s">
        <v>1856</v>
      </c>
      <c r="B233" s="28" t="s">
        <v>1631</v>
      </c>
      <c r="C233" s="27" t="s">
        <v>19</v>
      </c>
      <c r="D233" s="27">
        <v>25</v>
      </c>
      <c r="E233" s="28"/>
      <c r="F233" s="27"/>
      <c r="G233" s="27"/>
      <c r="H233" s="27"/>
      <c r="I233" s="27"/>
      <c r="J233" s="27" t="s">
        <v>1626</v>
      </c>
      <c r="K233" s="27"/>
      <c r="L233" s="27"/>
      <c r="M233" s="27">
        <v>100630</v>
      </c>
      <c r="N233" s="27" t="s">
        <v>120</v>
      </c>
      <c r="O233" s="27" t="s">
        <v>120</v>
      </c>
      <c r="P233" s="27"/>
      <c r="Q233" s="27"/>
      <c r="R233" s="27" t="s">
        <v>120</v>
      </c>
      <c r="S233" s="27" t="s">
        <v>120</v>
      </c>
      <c r="T233" s="27"/>
      <c r="U233" s="27"/>
      <c r="V233" s="27"/>
      <c r="W233" s="4" t="s">
        <v>1629</v>
      </c>
      <c r="Y233" s="2" t="s">
        <v>79</v>
      </c>
      <c r="Z233" s="46">
        <v>41019</v>
      </c>
      <c r="AA233" s="46">
        <v>41019</v>
      </c>
      <c r="AB233" s="2">
        <v>667</v>
      </c>
    </row>
    <row r="234" spans="1:28" ht="66" x14ac:dyDescent="0.25">
      <c r="A234" s="27" t="s">
        <v>1857</v>
      </c>
      <c r="B234" s="28" t="s">
        <v>1633</v>
      </c>
      <c r="C234" s="27" t="s">
        <v>19</v>
      </c>
      <c r="D234" s="27">
        <v>25</v>
      </c>
      <c r="E234" s="28"/>
      <c r="F234" s="27"/>
      <c r="G234" s="27"/>
      <c r="H234" s="27"/>
      <c r="I234" s="27"/>
      <c r="J234" s="27" t="s">
        <v>1626</v>
      </c>
      <c r="K234" s="27"/>
      <c r="L234" s="27"/>
      <c r="M234" s="27">
        <v>100631</v>
      </c>
      <c r="N234" s="27" t="s">
        <v>120</v>
      </c>
      <c r="O234" s="27" t="s">
        <v>120</v>
      </c>
      <c r="P234" s="27"/>
      <c r="Q234" s="27"/>
      <c r="R234" s="27" t="s">
        <v>120</v>
      </c>
      <c r="S234" s="27" t="s">
        <v>120</v>
      </c>
      <c r="T234" s="27"/>
      <c r="U234" s="27"/>
      <c r="V234" s="27"/>
      <c r="W234" s="4" t="s">
        <v>1629</v>
      </c>
      <c r="Y234" s="2" t="s">
        <v>79</v>
      </c>
      <c r="Z234" s="46">
        <v>41019</v>
      </c>
      <c r="AA234" s="46">
        <v>41019</v>
      </c>
      <c r="AB234" s="2">
        <v>668</v>
      </c>
    </row>
    <row r="235" spans="1:28" ht="26.4" x14ac:dyDescent="0.25">
      <c r="A235" s="27" t="s">
        <v>1858</v>
      </c>
      <c r="B235" s="28" t="s">
        <v>1635</v>
      </c>
      <c r="C235" s="27" t="s">
        <v>21</v>
      </c>
      <c r="D235" s="27">
        <v>25</v>
      </c>
      <c r="E235" s="28"/>
      <c r="F235" s="27" t="s">
        <v>39</v>
      </c>
      <c r="G235" s="27"/>
      <c r="H235" s="27"/>
      <c r="I235" s="27"/>
      <c r="J235" s="27" t="s">
        <v>1626</v>
      </c>
      <c r="K235" s="27"/>
      <c r="L235" s="27"/>
      <c r="M235" s="27">
        <v>100632</v>
      </c>
      <c r="N235" s="27" t="s">
        <v>120</v>
      </c>
      <c r="O235" s="27" t="s">
        <v>120</v>
      </c>
      <c r="P235" s="27"/>
      <c r="Q235" s="27"/>
      <c r="R235" s="27" t="s">
        <v>120</v>
      </c>
      <c r="S235" s="27" t="s">
        <v>120</v>
      </c>
      <c r="T235" s="27"/>
      <c r="U235" s="27"/>
      <c r="V235" s="27"/>
      <c r="W235" s="4" t="s">
        <v>1629</v>
      </c>
      <c r="Y235" s="2" t="s">
        <v>79</v>
      </c>
      <c r="Z235" s="46">
        <v>41019</v>
      </c>
      <c r="AA235" s="46">
        <v>41019</v>
      </c>
      <c r="AB235" s="2">
        <v>669</v>
      </c>
    </row>
    <row r="236" spans="1:28" ht="26.4" x14ac:dyDescent="0.25">
      <c r="A236" s="27" t="s">
        <v>1859</v>
      </c>
      <c r="B236" s="28" t="s">
        <v>1637</v>
      </c>
      <c r="C236" s="27" t="s">
        <v>23</v>
      </c>
      <c r="D236" s="27">
        <v>1024</v>
      </c>
      <c r="E236" s="28"/>
      <c r="F236" s="27" t="s">
        <v>37</v>
      </c>
      <c r="G236" s="27"/>
      <c r="H236" s="27"/>
      <c r="I236" s="27"/>
      <c r="J236" s="27" t="s">
        <v>1626</v>
      </c>
      <c r="K236" s="27"/>
      <c r="L236" s="27"/>
      <c r="M236" s="27">
        <v>100633</v>
      </c>
      <c r="N236" s="27" t="s">
        <v>120</v>
      </c>
      <c r="O236" s="27" t="s">
        <v>120</v>
      </c>
      <c r="P236" s="27"/>
      <c r="Q236" s="27"/>
      <c r="R236" s="27" t="s">
        <v>120</v>
      </c>
      <c r="S236" s="27" t="s">
        <v>120</v>
      </c>
      <c r="T236" s="27"/>
      <c r="U236" s="27"/>
      <c r="V236" s="27"/>
      <c r="W236" s="4" t="s">
        <v>1629</v>
      </c>
      <c r="Y236" s="2" t="s">
        <v>79</v>
      </c>
      <c r="Z236" s="46">
        <v>41019</v>
      </c>
      <c r="AA236" s="46">
        <v>41019</v>
      </c>
      <c r="AB236" s="2">
        <v>670</v>
      </c>
    </row>
    <row r="237" spans="1:28" ht="26.4" x14ac:dyDescent="0.25">
      <c r="A237" s="27" t="s">
        <v>1860</v>
      </c>
      <c r="B237" s="28" t="s">
        <v>1639</v>
      </c>
      <c r="C237" s="27" t="s">
        <v>19</v>
      </c>
      <c r="D237" s="27">
        <v>1024</v>
      </c>
      <c r="E237" s="28"/>
      <c r="F237" s="27"/>
      <c r="G237" s="27"/>
      <c r="H237" s="27"/>
      <c r="I237" s="27"/>
      <c r="J237" s="27" t="s">
        <v>1626</v>
      </c>
      <c r="K237" s="27"/>
      <c r="L237" s="27"/>
      <c r="M237" s="27">
        <v>100634</v>
      </c>
      <c r="N237" s="27" t="s">
        <v>120</v>
      </c>
      <c r="O237" s="27" t="s">
        <v>120</v>
      </c>
      <c r="P237" s="27"/>
      <c r="Q237" s="27"/>
      <c r="R237" s="27" t="s">
        <v>120</v>
      </c>
      <c r="S237" s="27" t="s">
        <v>120</v>
      </c>
      <c r="T237" s="27"/>
      <c r="U237" s="27"/>
      <c r="V237" s="27"/>
      <c r="W237" s="4" t="s">
        <v>1629</v>
      </c>
      <c r="Y237" s="2" t="s">
        <v>79</v>
      </c>
      <c r="Z237" s="46">
        <v>41019</v>
      </c>
      <c r="AA237" s="46">
        <v>41019</v>
      </c>
      <c r="AB237" s="2">
        <v>671</v>
      </c>
    </row>
    <row r="238" spans="1:28" ht="52.8" x14ac:dyDescent="0.25">
      <c r="A238" s="27" t="s">
        <v>1861</v>
      </c>
      <c r="B238" s="28" t="s">
        <v>1631</v>
      </c>
      <c r="C238" s="27" t="s">
        <v>19</v>
      </c>
      <c r="D238" s="27">
        <v>25</v>
      </c>
      <c r="E238" s="28"/>
      <c r="F238" s="27"/>
      <c r="G238" s="27"/>
      <c r="H238" s="27"/>
      <c r="I238" s="27"/>
      <c r="J238" s="27" t="s">
        <v>1626</v>
      </c>
      <c r="K238" s="27"/>
      <c r="L238" s="27"/>
      <c r="M238" s="27">
        <v>100726</v>
      </c>
      <c r="N238" s="27" t="s">
        <v>120</v>
      </c>
      <c r="O238" s="27" t="s">
        <v>120</v>
      </c>
      <c r="P238" s="27"/>
      <c r="Q238" s="27"/>
      <c r="R238" s="27" t="s">
        <v>120</v>
      </c>
      <c r="S238" s="27" t="s">
        <v>120</v>
      </c>
      <c r="T238" s="27"/>
      <c r="U238" s="27"/>
      <c r="V238" s="27"/>
      <c r="W238" s="4" t="s">
        <v>1629</v>
      </c>
      <c r="Y238" s="2" t="s">
        <v>79</v>
      </c>
      <c r="Z238" s="46">
        <v>41019</v>
      </c>
      <c r="AA238" s="46">
        <v>41019</v>
      </c>
      <c r="AB238" s="2">
        <v>763</v>
      </c>
    </row>
    <row r="239" spans="1:28" ht="66" x14ac:dyDescent="0.25">
      <c r="A239" s="27" t="s">
        <v>1862</v>
      </c>
      <c r="B239" s="28" t="s">
        <v>1633</v>
      </c>
      <c r="C239" s="27" t="s">
        <v>19</v>
      </c>
      <c r="D239" s="27">
        <v>25</v>
      </c>
      <c r="E239" s="28"/>
      <c r="F239" s="27"/>
      <c r="G239" s="27"/>
      <c r="H239" s="27"/>
      <c r="I239" s="27"/>
      <c r="J239" s="27" t="s">
        <v>1626</v>
      </c>
      <c r="K239" s="27"/>
      <c r="L239" s="27"/>
      <c r="M239" s="27">
        <v>100727</v>
      </c>
      <c r="N239" s="27" t="s">
        <v>120</v>
      </c>
      <c r="O239" s="27" t="s">
        <v>120</v>
      </c>
      <c r="P239" s="27"/>
      <c r="Q239" s="27"/>
      <c r="R239" s="27" t="s">
        <v>120</v>
      </c>
      <c r="S239" s="27" t="s">
        <v>120</v>
      </c>
      <c r="T239" s="27"/>
      <c r="U239" s="27"/>
      <c r="V239" s="27"/>
      <c r="W239" s="4" t="s">
        <v>1629</v>
      </c>
      <c r="Y239" s="2" t="s">
        <v>79</v>
      </c>
      <c r="Z239" s="46">
        <v>41019</v>
      </c>
      <c r="AA239" s="46">
        <v>41019</v>
      </c>
      <c r="AB239" s="2">
        <v>764</v>
      </c>
    </row>
    <row r="240" spans="1:28" ht="52.8" x14ac:dyDescent="0.25">
      <c r="A240" s="27" t="s">
        <v>1863</v>
      </c>
      <c r="B240" s="28" t="s">
        <v>1631</v>
      </c>
      <c r="C240" s="27" t="s">
        <v>19</v>
      </c>
      <c r="D240" s="27">
        <v>25</v>
      </c>
      <c r="E240" s="28"/>
      <c r="F240" s="27"/>
      <c r="G240" s="27"/>
      <c r="H240" s="27"/>
      <c r="I240" s="27"/>
      <c r="J240" s="27" t="s">
        <v>1626</v>
      </c>
      <c r="K240" s="27"/>
      <c r="L240" s="27"/>
      <c r="M240" s="27">
        <v>100728</v>
      </c>
      <c r="N240" s="27" t="s">
        <v>120</v>
      </c>
      <c r="O240" s="27" t="s">
        <v>120</v>
      </c>
      <c r="P240" s="27"/>
      <c r="Q240" s="27"/>
      <c r="R240" s="27" t="s">
        <v>120</v>
      </c>
      <c r="S240" s="27" t="s">
        <v>120</v>
      </c>
      <c r="T240" s="27"/>
      <c r="U240" s="27"/>
      <c r="V240" s="27"/>
      <c r="W240" s="4" t="s">
        <v>1629</v>
      </c>
      <c r="Y240" s="2" t="s">
        <v>79</v>
      </c>
      <c r="Z240" s="46">
        <v>41019</v>
      </c>
      <c r="AA240" s="46">
        <v>41019</v>
      </c>
      <c r="AB240" s="2">
        <v>765</v>
      </c>
    </row>
    <row r="241" spans="1:28" ht="66" x14ac:dyDescent="0.25">
      <c r="A241" s="27" t="s">
        <v>1864</v>
      </c>
      <c r="B241" s="28" t="s">
        <v>1633</v>
      </c>
      <c r="C241" s="27" t="s">
        <v>19</v>
      </c>
      <c r="D241" s="27">
        <v>25</v>
      </c>
      <c r="E241" s="28"/>
      <c r="F241" s="27"/>
      <c r="G241" s="27"/>
      <c r="H241" s="27"/>
      <c r="I241" s="27"/>
      <c r="J241" s="27" t="s">
        <v>1626</v>
      </c>
      <c r="K241" s="27"/>
      <c r="L241" s="27"/>
      <c r="M241" s="27">
        <v>100729</v>
      </c>
      <c r="N241" s="27" t="s">
        <v>120</v>
      </c>
      <c r="O241" s="27" t="s">
        <v>120</v>
      </c>
      <c r="P241" s="27"/>
      <c r="Q241" s="27"/>
      <c r="R241" s="27" t="s">
        <v>120</v>
      </c>
      <c r="S241" s="27" t="s">
        <v>120</v>
      </c>
      <c r="T241" s="27"/>
      <c r="U241" s="27"/>
      <c r="V241" s="27"/>
      <c r="W241" s="4" t="s">
        <v>1629</v>
      </c>
      <c r="Y241" s="2" t="s">
        <v>79</v>
      </c>
      <c r="Z241" s="46">
        <v>41019</v>
      </c>
      <c r="AA241" s="46">
        <v>41019</v>
      </c>
      <c r="AB241" s="2">
        <v>766</v>
      </c>
    </row>
    <row r="242" spans="1:28" ht="52.8" x14ac:dyDescent="0.25">
      <c r="A242" s="27" t="s">
        <v>1865</v>
      </c>
      <c r="B242" s="28" t="s">
        <v>1631</v>
      </c>
      <c r="C242" s="27" t="s">
        <v>19</v>
      </c>
      <c r="D242" s="27">
        <v>25</v>
      </c>
      <c r="E242" s="28"/>
      <c r="F242" s="27"/>
      <c r="G242" s="27"/>
      <c r="H242" s="27"/>
      <c r="I242" s="27"/>
      <c r="J242" s="27" t="s">
        <v>1626</v>
      </c>
      <c r="K242" s="27"/>
      <c r="L242" s="27"/>
      <c r="M242" s="27">
        <v>100730</v>
      </c>
      <c r="N242" s="27" t="s">
        <v>120</v>
      </c>
      <c r="O242" s="27" t="s">
        <v>120</v>
      </c>
      <c r="P242" s="27"/>
      <c r="Q242" s="27"/>
      <c r="R242" s="27" t="s">
        <v>120</v>
      </c>
      <c r="S242" s="27" t="s">
        <v>120</v>
      </c>
      <c r="T242" s="27"/>
      <c r="U242" s="27"/>
      <c r="V242" s="27"/>
      <c r="W242" s="4" t="s">
        <v>1629</v>
      </c>
      <c r="Y242" s="2" t="s">
        <v>79</v>
      </c>
      <c r="Z242" s="46">
        <v>41019</v>
      </c>
      <c r="AA242" s="46">
        <v>41019</v>
      </c>
      <c r="AB242" s="2">
        <v>767</v>
      </c>
    </row>
    <row r="243" spans="1:28" ht="66" x14ac:dyDescent="0.25">
      <c r="A243" s="27" t="s">
        <v>1866</v>
      </c>
      <c r="B243" s="28" t="s">
        <v>1633</v>
      </c>
      <c r="C243" s="27" t="s">
        <v>19</v>
      </c>
      <c r="D243" s="27">
        <v>25</v>
      </c>
      <c r="E243" s="28"/>
      <c r="F243" s="27"/>
      <c r="G243" s="27"/>
      <c r="H243" s="27"/>
      <c r="I243" s="27"/>
      <c r="J243" s="27" t="s">
        <v>1626</v>
      </c>
      <c r="K243" s="27"/>
      <c r="L243" s="27"/>
      <c r="M243" s="27">
        <v>100731</v>
      </c>
      <c r="N243" s="27" t="s">
        <v>120</v>
      </c>
      <c r="O243" s="27" t="s">
        <v>120</v>
      </c>
      <c r="P243" s="27"/>
      <c r="Q243" s="27"/>
      <c r="R243" s="27" t="s">
        <v>120</v>
      </c>
      <c r="S243" s="27" t="s">
        <v>120</v>
      </c>
      <c r="T243" s="27"/>
      <c r="U243" s="27"/>
      <c r="V243" s="27"/>
      <c r="W243" s="4" t="s">
        <v>1629</v>
      </c>
      <c r="Y243" s="2" t="s">
        <v>79</v>
      </c>
      <c r="Z243" s="46">
        <v>41019</v>
      </c>
      <c r="AA243" s="46">
        <v>41019</v>
      </c>
      <c r="AB243" s="2">
        <v>768</v>
      </c>
    </row>
    <row r="244" spans="1:28" ht="52.8" x14ac:dyDescent="0.25">
      <c r="A244" s="27" t="s">
        <v>1867</v>
      </c>
      <c r="B244" s="28" t="s">
        <v>1631</v>
      </c>
      <c r="C244" s="27" t="s">
        <v>19</v>
      </c>
      <c r="D244" s="27">
        <v>25</v>
      </c>
      <c r="E244" s="28"/>
      <c r="F244" s="27"/>
      <c r="G244" s="27"/>
      <c r="H244" s="27"/>
      <c r="I244" s="27"/>
      <c r="J244" s="27" t="s">
        <v>1626</v>
      </c>
      <c r="K244" s="27"/>
      <c r="L244" s="27"/>
      <c r="M244" s="27">
        <v>100732</v>
      </c>
      <c r="N244" s="27" t="s">
        <v>120</v>
      </c>
      <c r="O244" s="27" t="s">
        <v>120</v>
      </c>
      <c r="P244" s="27"/>
      <c r="Q244" s="27"/>
      <c r="R244" s="27" t="s">
        <v>120</v>
      </c>
      <c r="S244" s="27" t="s">
        <v>120</v>
      </c>
      <c r="T244" s="27"/>
      <c r="U244" s="27"/>
      <c r="V244" s="27"/>
      <c r="W244" s="4" t="s">
        <v>1629</v>
      </c>
      <c r="Y244" s="2" t="s">
        <v>79</v>
      </c>
      <c r="Z244" s="46">
        <v>41019</v>
      </c>
      <c r="AA244" s="46">
        <v>41019</v>
      </c>
      <c r="AB244" s="2">
        <v>769</v>
      </c>
    </row>
    <row r="245" spans="1:28" ht="66" x14ac:dyDescent="0.25">
      <c r="A245" s="27" t="s">
        <v>1868</v>
      </c>
      <c r="B245" s="28" t="s">
        <v>1633</v>
      </c>
      <c r="C245" s="27" t="s">
        <v>19</v>
      </c>
      <c r="D245" s="27">
        <v>25</v>
      </c>
      <c r="E245" s="28"/>
      <c r="F245" s="27"/>
      <c r="G245" s="27"/>
      <c r="H245" s="27"/>
      <c r="I245" s="27"/>
      <c r="J245" s="27" t="s">
        <v>1626</v>
      </c>
      <c r="K245" s="27"/>
      <c r="L245" s="27"/>
      <c r="M245" s="27">
        <v>100733</v>
      </c>
      <c r="N245" s="27" t="s">
        <v>120</v>
      </c>
      <c r="O245" s="27" t="s">
        <v>120</v>
      </c>
      <c r="P245" s="27"/>
      <c r="Q245" s="27"/>
      <c r="R245" s="27" t="s">
        <v>120</v>
      </c>
      <c r="S245" s="27" t="s">
        <v>120</v>
      </c>
      <c r="T245" s="27"/>
      <c r="U245" s="27"/>
      <c r="V245" s="27"/>
      <c r="W245" s="4" t="s">
        <v>1629</v>
      </c>
      <c r="Y245" s="2" t="s">
        <v>79</v>
      </c>
      <c r="Z245" s="46">
        <v>41019</v>
      </c>
      <c r="AA245" s="46">
        <v>41019</v>
      </c>
      <c r="AB245" s="2">
        <v>770</v>
      </c>
    </row>
    <row r="246" spans="1:28" ht="52.8" x14ac:dyDescent="0.25">
      <c r="A246" s="27" t="s">
        <v>1869</v>
      </c>
      <c r="B246" s="28" t="s">
        <v>1631</v>
      </c>
      <c r="C246" s="27" t="s">
        <v>19</v>
      </c>
      <c r="D246" s="27">
        <v>25</v>
      </c>
      <c r="E246" s="28"/>
      <c r="F246" s="27"/>
      <c r="G246" s="27"/>
      <c r="H246" s="27"/>
      <c r="I246" s="27"/>
      <c r="J246" s="27" t="s">
        <v>1626</v>
      </c>
      <c r="K246" s="27"/>
      <c r="L246" s="27"/>
      <c r="M246" s="27">
        <v>100734</v>
      </c>
      <c r="N246" s="27" t="s">
        <v>120</v>
      </c>
      <c r="O246" s="27" t="s">
        <v>120</v>
      </c>
      <c r="P246" s="27"/>
      <c r="Q246" s="27"/>
      <c r="R246" s="27" t="s">
        <v>120</v>
      </c>
      <c r="S246" s="27" t="s">
        <v>120</v>
      </c>
      <c r="T246" s="27"/>
      <c r="U246" s="27"/>
      <c r="V246" s="27"/>
      <c r="W246" s="4" t="s">
        <v>1629</v>
      </c>
      <c r="Y246" s="2" t="s">
        <v>79</v>
      </c>
      <c r="Z246" s="46">
        <v>41019</v>
      </c>
      <c r="AA246" s="46">
        <v>41019</v>
      </c>
      <c r="AB246" s="2">
        <v>771</v>
      </c>
    </row>
    <row r="247" spans="1:28" ht="66" x14ac:dyDescent="0.25">
      <c r="A247" s="27" t="s">
        <v>1870</v>
      </c>
      <c r="B247" s="28" t="s">
        <v>1633</v>
      </c>
      <c r="C247" s="27" t="s">
        <v>19</v>
      </c>
      <c r="D247" s="27">
        <v>25</v>
      </c>
      <c r="E247" s="28"/>
      <c r="F247" s="27"/>
      <c r="G247" s="27"/>
      <c r="H247" s="27"/>
      <c r="I247" s="27"/>
      <c r="J247" s="27" t="s">
        <v>1626</v>
      </c>
      <c r="K247" s="27"/>
      <c r="L247" s="27"/>
      <c r="M247" s="27">
        <v>100735</v>
      </c>
      <c r="N247" s="27" t="s">
        <v>120</v>
      </c>
      <c r="O247" s="27" t="s">
        <v>120</v>
      </c>
      <c r="P247" s="27"/>
      <c r="Q247" s="27"/>
      <c r="R247" s="27" t="s">
        <v>120</v>
      </c>
      <c r="S247" s="27" t="s">
        <v>120</v>
      </c>
      <c r="T247" s="27"/>
      <c r="U247" s="27"/>
      <c r="V247" s="27"/>
      <c r="W247" s="4" t="s">
        <v>1629</v>
      </c>
      <c r="Y247" s="2" t="s">
        <v>79</v>
      </c>
      <c r="Z247" s="46">
        <v>41019</v>
      </c>
      <c r="AA247" s="46">
        <v>41019</v>
      </c>
      <c r="AB247" s="2">
        <v>772</v>
      </c>
    </row>
    <row r="248" spans="1:28" ht="26.4" x14ac:dyDescent="0.25">
      <c r="A248" s="27" t="s">
        <v>1871</v>
      </c>
      <c r="B248" s="28" t="s">
        <v>1639</v>
      </c>
      <c r="C248" s="27" t="s">
        <v>19</v>
      </c>
      <c r="D248" s="27">
        <v>1024</v>
      </c>
      <c r="E248" s="28"/>
      <c r="F248" s="27"/>
      <c r="G248" s="27"/>
      <c r="H248" s="27"/>
      <c r="I248" s="27"/>
      <c r="J248" s="27" t="s">
        <v>1626</v>
      </c>
      <c r="K248" s="27"/>
      <c r="L248" s="27"/>
      <c r="M248" s="27">
        <v>100736</v>
      </c>
      <c r="N248" s="27" t="s">
        <v>120</v>
      </c>
      <c r="O248" s="27" t="s">
        <v>120</v>
      </c>
      <c r="P248" s="27"/>
      <c r="Q248" s="27"/>
      <c r="R248" s="27"/>
      <c r="S248" s="27"/>
      <c r="T248" s="27"/>
      <c r="U248" s="27"/>
      <c r="V248" s="27"/>
      <c r="W248" s="4" t="s">
        <v>1629</v>
      </c>
      <c r="Y248" s="2" t="s">
        <v>79</v>
      </c>
      <c r="Z248" s="46">
        <v>41019</v>
      </c>
      <c r="AA248" s="46">
        <v>41019</v>
      </c>
      <c r="AB248" s="2">
        <v>773</v>
      </c>
    </row>
    <row r="249" spans="1:28" ht="26.4" x14ac:dyDescent="0.25">
      <c r="A249" s="28" t="s">
        <v>1872</v>
      </c>
      <c r="B249" s="28" t="s">
        <v>1639</v>
      </c>
      <c r="C249" s="27" t="s">
        <v>19</v>
      </c>
      <c r="D249" s="27">
        <v>1024</v>
      </c>
      <c r="E249" s="28"/>
      <c r="F249" s="27"/>
      <c r="G249" s="27"/>
      <c r="H249" s="27"/>
      <c r="I249" s="27"/>
      <c r="J249" s="27" t="s">
        <v>1626</v>
      </c>
      <c r="K249" s="27"/>
      <c r="L249" s="27"/>
      <c r="M249" s="27">
        <v>100737</v>
      </c>
      <c r="N249" s="27" t="s">
        <v>120</v>
      </c>
      <c r="O249" s="27" t="s">
        <v>120</v>
      </c>
      <c r="P249" s="27" t="s">
        <v>120</v>
      </c>
      <c r="Q249" s="27"/>
      <c r="R249" s="27"/>
      <c r="S249" s="27"/>
      <c r="T249" s="27"/>
      <c r="U249" s="27"/>
      <c r="V249" s="27"/>
      <c r="W249" s="4" t="s">
        <v>1629</v>
      </c>
      <c r="Y249" s="2" t="s">
        <v>79</v>
      </c>
      <c r="Z249" s="46">
        <v>41019</v>
      </c>
      <c r="AA249" s="46">
        <v>41019</v>
      </c>
      <c r="AB249" s="2">
        <v>774</v>
      </c>
    </row>
    <row r="250" spans="1:28" ht="26.4" x14ac:dyDescent="0.25">
      <c r="A250" s="27" t="s">
        <v>1873</v>
      </c>
      <c r="B250" s="28" t="s">
        <v>1639</v>
      </c>
      <c r="C250" s="27" t="s">
        <v>19</v>
      </c>
      <c r="D250" s="27">
        <v>1024</v>
      </c>
      <c r="E250" s="28"/>
      <c r="F250" s="27"/>
      <c r="G250" s="27"/>
      <c r="H250" s="27"/>
      <c r="I250" s="27"/>
      <c r="J250" s="27" t="s">
        <v>1626</v>
      </c>
      <c r="K250" s="27"/>
      <c r="L250" s="27"/>
      <c r="M250" s="27">
        <v>100738</v>
      </c>
      <c r="N250" s="27" t="s">
        <v>120</v>
      </c>
      <c r="O250" s="27" t="s">
        <v>120</v>
      </c>
      <c r="P250" s="27"/>
      <c r="Q250" s="27"/>
      <c r="R250" s="27"/>
      <c r="S250" s="27"/>
      <c r="T250" s="27"/>
      <c r="U250" s="27"/>
      <c r="V250" s="27"/>
      <c r="W250" s="4" t="s">
        <v>1629</v>
      </c>
      <c r="Y250" s="2" t="s">
        <v>79</v>
      </c>
      <c r="Z250" s="46">
        <v>41019</v>
      </c>
      <c r="AA250" s="46">
        <v>41019</v>
      </c>
      <c r="AB250" s="2">
        <v>775</v>
      </c>
    </row>
    <row r="251" spans="1:28" ht="26.4" x14ac:dyDescent="0.25">
      <c r="A251" s="27" t="s">
        <v>1874</v>
      </c>
      <c r="B251" s="28" t="s">
        <v>684</v>
      </c>
      <c r="C251" s="27" t="s">
        <v>21</v>
      </c>
      <c r="D251" s="27">
        <v>25</v>
      </c>
      <c r="E251" s="28"/>
      <c r="F251" s="27" t="s">
        <v>39</v>
      </c>
      <c r="G251" s="27"/>
      <c r="H251" s="27"/>
      <c r="I251" s="27"/>
      <c r="J251" s="27" t="s">
        <v>1626</v>
      </c>
      <c r="K251" s="27"/>
      <c r="L251" s="27"/>
      <c r="M251" s="27">
        <v>100739</v>
      </c>
      <c r="N251" s="27" t="s">
        <v>120</v>
      </c>
      <c r="O251" s="27" t="s">
        <v>120</v>
      </c>
      <c r="P251" s="27" t="s">
        <v>120</v>
      </c>
      <c r="Q251" s="27"/>
      <c r="R251" s="27" t="s">
        <v>120</v>
      </c>
      <c r="S251" s="27" t="s">
        <v>120</v>
      </c>
      <c r="T251" s="27"/>
      <c r="U251" s="27"/>
      <c r="V251" s="27"/>
      <c r="W251" s="4" t="s">
        <v>1629</v>
      </c>
      <c r="Y251" s="2" t="s">
        <v>79</v>
      </c>
      <c r="Z251" s="46">
        <v>41019</v>
      </c>
      <c r="AA251" s="46">
        <v>41019</v>
      </c>
      <c r="AB251" s="2">
        <v>776</v>
      </c>
    </row>
    <row r="252" spans="1:28" ht="26.4" x14ac:dyDescent="0.25">
      <c r="A252" s="27" t="s">
        <v>1875</v>
      </c>
      <c r="B252" s="28" t="s">
        <v>1876</v>
      </c>
      <c r="C252" s="27" t="s">
        <v>21</v>
      </c>
      <c r="D252" s="27">
        <v>25</v>
      </c>
      <c r="E252" s="28"/>
      <c r="F252" s="27" t="s">
        <v>39</v>
      </c>
      <c r="G252" s="27"/>
      <c r="H252" s="27"/>
      <c r="I252" s="27"/>
      <c r="J252" s="27" t="s">
        <v>1626</v>
      </c>
      <c r="K252" s="27"/>
      <c r="L252" s="27"/>
      <c r="M252" s="27">
        <v>100740</v>
      </c>
      <c r="N252" s="27" t="s">
        <v>120</v>
      </c>
      <c r="O252" s="27" t="s">
        <v>120</v>
      </c>
      <c r="P252" s="27" t="s">
        <v>120</v>
      </c>
      <c r="Q252" s="27"/>
      <c r="R252" s="27" t="s">
        <v>120</v>
      </c>
      <c r="S252" s="27" t="s">
        <v>120</v>
      </c>
      <c r="T252" s="27"/>
      <c r="U252" s="27"/>
      <c r="V252" s="27"/>
      <c r="W252" s="4" t="s">
        <v>1629</v>
      </c>
      <c r="Y252" s="2" t="s">
        <v>79</v>
      </c>
      <c r="Z252" s="46">
        <v>41019</v>
      </c>
      <c r="AA252" s="46">
        <v>41019</v>
      </c>
      <c r="AB252" s="2">
        <v>777</v>
      </c>
    </row>
    <row r="253" spans="1:28" ht="39.6" x14ac:dyDescent="0.25">
      <c r="A253" s="27" t="s">
        <v>1877</v>
      </c>
      <c r="B253" s="28" t="s">
        <v>1878</v>
      </c>
      <c r="C253" s="27" t="s">
        <v>28</v>
      </c>
      <c r="D253" s="27">
        <v>3</v>
      </c>
      <c r="E253" s="28"/>
      <c r="F253" s="27"/>
      <c r="G253" s="27"/>
      <c r="H253" s="27"/>
      <c r="I253" s="27"/>
      <c r="J253" s="27" t="s">
        <v>52</v>
      </c>
      <c r="K253" s="27"/>
      <c r="L253" s="27"/>
      <c r="M253" s="27">
        <v>100635</v>
      </c>
      <c r="N253" s="27"/>
      <c r="O253" s="27"/>
      <c r="P253" s="27" t="s">
        <v>120</v>
      </c>
      <c r="Q253" s="27"/>
      <c r="R253" s="27"/>
      <c r="S253" s="27"/>
      <c r="T253" s="27"/>
      <c r="U253" s="27"/>
      <c r="V253" s="27"/>
      <c r="W253" s="4" t="s">
        <v>1879</v>
      </c>
      <c r="Y253" s="2" t="s">
        <v>79</v>
      </c>
      <c r="Z253" s="46">
        <v>41019</v>
      </c>
      <c r="AA253" s="46">
        <v>41019</v>
      </c>
      <c r="AB253" s="2">
        <v>672</v>
      </c>
    </row>
    <row r="254" spans="1:28" ht="26.4" x14ac:dyDescent="0.25">
      <c r="A254" s="27" t="s">
        <v>1880</v>
      </c>
      <c r="B254" s="28" t="s">
        <v>1881</v>
      </c>
      <c r="C254" s="27" t="s">
        <v>28</v>
      </c>
      <c r="D254" s="27">
        <v>3</v>
      </c>
      <c r="E254" s="28"/>
      <c r="F254" s="27"/>
      <c r="G254" s="27"/>
      <c r="H254" s="27"/>
      <c r="I254" s="27"/>
      <c r="J254" s="27" t="s">
        <v>52</v>
      </c>
      <c r="K254" s="27"/>
      <c r="L254" s="27"/>
      <c r="M254" s="27">
        <v>100636</v>
      </c>
      <c r="N254" s="27"/>
      <c r="O254" s="27"/>
      <c r="P254" s="27" t="s">
        <v>120</v>
      </c>
      <c r="Q254" s="27"/>
      <c r="R254" s="27"/>
      <c r="S254" s="27"/>
      <c r="T254" s="27"/>
      <c r="U254" s="27"/>
      <c r="V254" s="27"/>
      <c r="W254" s="4" t="s">
        <v>1879</v>
      </c>
      <c r="Y254" s="2" t="s">
        <v>79</v>
      </c>
      <c r="Z254" s="46">
        <v>41019</v>
      </c>
      <c r="AA254" s="46">
        <v>41019</v>
      </c>
      <c r="AB254" s="2">
        <v>673</v>
      </c>
    </row>
    <row r="255" spans="1:28" ht="26.4" x14ac:dyDescent="0.25">
      <c r="A255" s="27" t="s">
        <v>1882</v>
      </c>
      <c r="B255" s="28" t="s">
        <v>1883</v>
      </c>
      <c r="C255" s="27" t="s">
        <v>28</v>
      </c>
      <c r="D255" s="27">
        <v>5.2</v>
      </c>
      <c r="E255" s="28"/>
      <c r="F255" s="27"/>
      <c r="G255" s="27"/>
      <c r="H255" s="27"/>
      <c r="I255" s="27"/>
      <c r="J255" s="27" t="s">
        <v>52</v>
      </c>
      <c r="K255" s="27"/>
      <c r="L255" s="27"/>
      <c r="M255" s="27">
        <v>100637</v>
      </c>
      <c r="N255" s="27"/>
      <c r="O255" s="27"/>
      <c r="P255" s="27" t="s">
        <v>120</v>
      </c>
      <c r="Q255" s="27"/>
      <c r="R255" s="27"/>
      <c r="S255" s="27"/>
      <c r="T255" s="27"/>
      <c r="U255" s="27"/>
      <c r="V255" s="27"/>
      <c r="W255" s="4" t="s">
        <v>1879</v>
      </c>
      <c r="Y255" s="2" t="s">
        <v>79</v>
      </c>
      <c r="Z255" s="46">
        <v>41019</v>
      </c>
      <c r="AA255" s="46">
        <v>41019</v>
      </c>
      <c r="AB255" s="2">
        <v>674</v>
      </c>
    </row>
    <row r="256" spans="1:28" ht="26.4" x14ac:dyDescent="0.25">
      <c r="A256" s="27" t="s">
        <v>1884</v>
      </c>
      <c r="B256" s="28" t="s">
        <v>1885</v>
      </c>
      <c r="C256" s="27" t="s">
        <v>21</v>
      </c>
      <c r="D256" s="27">
        <v>20</v>
      </c>
      <c r="E256" s="28"/>
      <c r="F256" s="27" t="s">
        <v>39</v>
      </c>
      <c r="G256" s="27"/>
      <c r="H256" s="27"/>
      <c r="I256" s="27"/>
      <c r="J256" s="27" t="s">
        <v>52</v>
      </c>
      <c r="K256" s="27"/>
      <c r="L256" s="27"/>
      <c r="M256" s="27">
        <v>100638</v>
      </c>
      <c r="N256" s="27"/>
      <c r="O256" s="27"/>
      <c r="P256" s="27" t="s">
        <v>120</v>
      </c>
      <c r="Q256" s="27"/>
      <c r="R256" s="27"/>
      <c r="S256" s="27"/>
      <c r="T256" s="27"/>
      <c r="U256" s="27"/>
      <c r="V256" s="27"/>
      <c r="W256" s="4" t="s">
        <v>1879</v>
      </c>
      <c r="Y256" s="2" t="s">
        <v>79</v>
      </c>
      <c r="Z256" s="46">
        <v>41019</v>
      </c>
      <c r="AA256" s="46">
        <v>41019</v>
      </c>
      <c r="AB256" s="2">
        <v>675</v>
      </c>
    </row>
    <row r="257" spans="1:28" ht="26.4" x14ac:dyDescent="0.25">
      <c r="A257" s="27" t="s">
        <v>1886</v>
      </c>
      <c r="B257" s="28" t="s">
        <v>1887</v>
      </c>
      <c r="C257" s="27" t="s">
        <v>28</v>
      </c>
      <c r="D257" s="27">
        <v>14.2</v>
      </c>
      <c r="E257" s="28"/>
      <c r="F257" s="27"/>
      <c r="G257" s="27"/>
      <c r="H257" s="27"/>
      <c r="I257" s="27"/>
      <c r="J257" s="27" t="s">
        <v>52</v>
      </c>
      <c r="K257" s="27"/>
      <c r="L257" s="27"/>
      <c r="M257" s="27">
        <v>100639</v>
      </c>
      <c r="N257" s="27"/>
      <c r="O257" s="27"/>
      <c r="P257" s="27" t="s">
        <v>120</v>
      </c>
      <c r="Q257" s="27"/>
      <c r="R257" s="27"/>
      <c r="S257" s="27"/>
      <c r="T257" s="27"/>
      <c r="U257" s="27"/>
      <c r="V257" s="27"/>
      <c r="W257" s="4" t="s">
        <v>1879</v>
      </c>
      <c r="Y257" s="2" t="s">
        <v>79</v>
      </c>
      <c r="Z257" s="46">
        <v>41019</v>
      </c>
      <c r="AA257" s="46">
        <v>41019</v>
      </c>
      <c r="AB257" s="2">
        <v>676</v>
      </c>
    </row>
    <row r="258" spans="1:28" ht="26.4" x14ac:dyDescent="0.25">
      <c r="A258" s="27" t="s">
        <v>1888</v>
      </c>
      <c r="B258" s="28" t="s">
        <v>1889</v>
      </c>
      <c r="C258" s="27" t="s">
        <v>28</v>
      </c>
      <c r="D258" s="27">
        <v>14.2</v>
      </c>
      <c r="E258" s="28"/>
      <c r="F258" s="27"/>
      <c r="G258" s="27"/>
      <c r="H258" s="27"/>
      <c r="I258" s="27"/>
      <c r="J258" s="27" t="s">
        <v>52</v>
      </c>
      <c r="K258" s="27"/>
      <c r="L258" s="27"/>
      <c r="M258" s="27">
        <v>100640</v>
      </c>
      <c r="N258" s="27"/>
      <c r="O258" s="27"/>
      <c r="P258" s="27" t="s">
        <v>120</v>
      </c>
      <c r="Q258" s="27"/>
      <c r="R258" s="27"/>
      <c r="S258" s="27"/>
      <c r="T258" s="27"/>
      <c r="U258" s="27"/>
      <c r="V258" s="27"/>
      <c r="W258" s="4" t="s">
        <v>1879</v>
      </c>
      <c r="Y258" s="2" t="s">
        <v>79</v>
      </c>
      <c r="Z258" s="46">
        <v>41019</v>
      </c>
      <c r="AA258" s="46">
        <v>41019</v>
      </c>
      <c r="AB258" s="2">
        <v>677</v>
      </c>
    </row>
    <row r="259" spans="1:28" ht="26.4" x14ac:dyDescent="0.25">
      <c r="A259" s="27" t="s">
        <v>1890</v>
      </c>
      <c r="B259" s="28" t="s">
        <v>1891</v>
      </c>
      <c r="C259" s="27" t="s">
        <v>28</v>
      </c>
      <c r="D259" s="27">
        <v>6</v>
      </c>
      <c r="E259" s="28"/>
      <c r="F259" s="27"/>
      <c r="G259" s="27"/>
      <c r="H259" s="27"/>
      <c r="I259" s="27"/>
      <c r="J259" s="27" t="s">
        <v>52</v>
      </c>
      <c r="K259" s="27"/>
      <c r="L259" s="27"/>
      <c r="M259" s="27">
        <v>100641</v>
      </c>
      <c r="N259" s="27"/>
      <c r="O259" s="27"/>
      <c r="P259" s="27" t="s">
        <v>120</v>
      </c>
      <c r="Q259" s="27"/>
      <c r="R259" s="27"/>
      <c r="S259" s="27"/>
      <c r="T259" s="27"/>
      <c r="U259" s="27"/>
      <c r="V259" s="27"/>
      <c r="W259" s="4" t="s">
        <v>1879</v>
      </c>
      <c r="Y259" s="2" t="s">
        <v>79</v>
      </c>
      <c r="Z259" s="46">
        <v>41019</v>
      </c>
      <c r="AA259" s="46">
        <v>41019</v>
      </c>
      <c r="AB259" s="2">
        <v>678</v>
      </c>
    </row>
    <row r="260" spans="1:28" ht="39.6" x14ac:dyDescent="0.25">
      <c r="A260" s="27" t="s">
        <v>1892</v>
      </c>
      <c r="B260" s="28" t="s">
        <v>1878</v>
      </c>
      <c r="C260" s="27" t="s">
        <v>28</v>
      </c>
      <c r="D260" s="27">
        <v>3</v>
      </c>
      <c r="E260" s="28"/>
      <c r="F260" s="27"/>
      <c r="G260" s="27"/>
      <c r="H260" s="27"/>
      <c r="I260" s="27"/>
      <c r="J260" s="27" t="s">
        <v>52</v>
      </c>
      <c r="K260" s="27"/>
      <c r="L260" s="27"/>
      <c r="M260" s="27">
        <v>100642</v>
      </c>
      <c r="N260" s="27"/>
      <c r="O260" s="27"/>
      <c r="P260" s="27" t="s">
        <v>120</v>
      </c>
      <c r="Q260" s="27"/>
      <c r="R260" s="27"/>
      <c r="S260" s="27"/>
      <c r="T260" s="27"/>
      <c r="U260" s="27"/>
      <c r="V260" s="27"/>
      <c r="W260" s="4" t="s">
        <v>1879</v>
      </c>
      <c r="Y260" s="2" t="s">
        <v>79</v>
      </c>
      <c r="Z260" s="46">
        <v>41019</v>
      </c>
      <c r="AA260" s="46">
        <v>41019</v>
      </c>
      <c r="AB260" s="2">
        <v>679</v>
      </c>
    </row>
    <row r="261" spans="1:28" ht="26.4" x14ac:dyDescent="0.25">
      <c r="A261" s="27" t="s">
        <v>1893</v>
      </c>
      <c r="B261" s="28" t="s">
        <v>1881</v>
      </c>
      <c r="C261" s="27" t="s">
        <v>28</v>
      </c>
      <c r="D261" s="27">
        <v>3</v>
      </c>
      <c r="E261" s="28"/>
      <c r="F261" s="27"/>
      <c r="G261" s="27"/>
      <c r="H261" s="27"/>
      <c r="I261" s="27"/>
      <c r="J261" s="27" t="s">
        <v>52</v>
      </c>
      <c r="K261" s="27"/>
      <c r="L261" s="27"/>
      <c r="M261" s="27">
        <v>100643</v>
      </c>
      <c r="N261" s="27"/>
      <c r="O261" s="27"/>
      <c r="P261" s="27" t="s">
        <v>120</v>
      </c>
      <c r="Q261" s="27"/>
      <c r="R261" s="27"/>
      <c r="S261" s="27"/>
      <c r="T261" s="27"/>
      <c r="U261" s="27"/>
      <c r="V261" s="27"/>
      <c r="W261" s="4" t="s">
        <v>1879</v>
      </c>
      <c r="Y261" s="2" t="s">
        <v>79</v>
      </c>
      <c r="Z261" s="46">
        <v>41019</v>
      </c>
      <c r="AA261" s="46">
        <v>41019</v>
      </c>
      <c r="AB261" s="2">
        <v>680</v>
      </c>
    </row>
    <row r="262" spans="1:28" ht="26.4" x14ac:dyDescent="0.25">
      <c r="A262" s="27" t="s">
        <v>1894</v>
      </c>
      <c r="B262" s="28" t="s">
        <v>1883</v>
      </c>
      <c r="C262" s="27" t="s">
        <v>28</v>
      </c>
      <c r="D262" s="27">
        <v>5.2</v>
      </c>
      <c r="E262" s="28"/>
      <c r="F262" s="27"/>
      <c r="G262" s="27"/>
      <c r="H262" s="27"/>
      <c r="I262" s="27"/>
      <c r="J262" s="27" t="s">
        <v>52</v>
      </c>
      <c r="K262" s="27"/>
      <c r="L262" s="27"/>
      <c r="M262" s="27">
        <v>100644</v>
      </c>
      <c r="N262" s="27"/>
      <c r="O262" s="27"/>
      <c r="P262" s="27" t="s">
        <v>120</v>
      </c>
      <c r="Q262" s="27"/>
      <c r="R262" s="27"/>
      <c r="S262" s="27"/>
      <c r="T262" s="27"/>
      <c r="U262" s="27"/>
      <c r="V262" s="27"/>
      <c r="W262" s="4" t="s">
        <v>1879</v>
      </c>
      <c r="Y262" s="2" t="s">
        <v>79</v>
      </c>
      <c r="Z262" s="46">
        <v>41019</v>
      </c>
      <c r="AA262" s="46">
        <v>41019</v>
      </c>
      <c r="AB262" s="2">
        <v>681</v>
      </c>
    </row>
    <row r="263" spans="1:28" ht="26.4" x14ac:dyDescent="0.25">
      <c r="A263" s="27" t="s">
        <v>1895</v>
      </c>
      <c r="B263" s="28" t="s">
        <v>1885</v>
      </c>
      <c r="C263" s="27" t="s">
        <v>21</v>
      </c>
      <c r="D263" s="27">
        <v>20</v>
      </c>
      <c r="E263" s="28"/>
      <c r="F263" s="27" t="s">
        <v>39</v>
      </c>
      <c r="G263" s="27"/>
      <c r="H263" s="27"/>
      <c r="I263" s="27"/>
      <c r="J263" s="27" t="s">
        <v>52</v>
      </c>
      <c r="K263" s="27"/>
      <c r="L263" s="27"/>
      <c r="M263" s="27">
        <v>100645</v>
      </c>
      <c r="N263" s="27"/>
      <c r="O263" s="27"/>
      <c r="P263" s="27" t="s">
        <v>120</v>
      </c>
      <c r="Q263" s="27"/>
      <c r="R263" s="27"/>
      <c r="S263" s="27"/>
      <c r="T263" s="27"/>
      <c r="U263" s="27"/>
      <c r="V263" s="27"/>
      <c r="W263" s="4" t="s">
        <v>1879</v>
      </c>
      <c r="Y263" s="2" t="s">
        <v>79</v>
      </c>
      <c r="Z263" s="46">
        <v>41019</v>
      </c>
      <c r="AA263" s="46">
        <v>41019</v>
      </c>
      <c r="AB263" s="2">
        <v>682</v>
      </c>
    </row>
    <row r="264" spans="1:28" ht="26.4" x14ac:dyDescent="0.25">
      <c r="A264" s="27" t="s">
        <v>1896</v>
      </c>
      <c r="B264" s="28" t="s">
        <v>1887</v>
      </c>
      <c r="C264" s="27" t="s">
        <v>28</v>
      </c>
      <c r="D264" s="27">
        <v>14.2</v>
      </c>
      <c r="E264" s="28"/>
      <c r="F264" s="27"/>
      <c r="G264" s="27"/>
      <c r="H264" s="27"/>
      <c r="I264" s="27"/>
      <c r="J264" s="27" t="s">
        <v>52</v>
      </c>
      <c r="K264" s="27"/>
      <c r="L264" s="27"/>
      <c r="M264" s="27">
        <v>100646</v>
      </c>
      <c r="N264" s="27"/>
      <c r="O264" s="27"/>
      <c r="P264" s="27" t="s">
        <v>120</v>
      </c>
      <c r="Q264" s="27"/>
      <c r="R264" s="27"/>
      <c r="S264" s="27"/>
      <c r="T264" s="27"/>
      <c r="U264" s="27"/>
      <c r="V264" s="27"/>
      <c r="W264" s="4" t="s">
        <v>1879</v>
      </c>
      <c r="Y264" s="2" t="s">
        <v>79</v>
      </c>
      <c r="Z264" s="46">
        <v>41019</v>
      </c>
      <c r="AA264" s="46">
        <v>41019</v>
      </c>
      <c r="AB264" s="2">
        <v>683</v>
      </c>
    </row>
    <row r="265" spans="1:28" ht="26.4" x14ac:dyDescent="0.25">
      <c r="A265" s="27" t="s">
        <v>1897</v>
      </c>
      <c r="B265" s="28" t="s">
        <v>1889</v>
      </c>
      <c r="C265" s="27" t="s">
        <v>28</v>
      </c>
      <c r="D265" s="27">
        <v>14.2</v>
      </c>
      <c r="E265" s="28"/>
      <c r="F265" s="27"/>
      <c r="G265" s="27"/>
      <c r="H265" s="27"/>
      <c r="I265" s="27"/>
      <c r="J265" s="27" t="s">
        <v>52</v>
      </c>
      <c r="K265" s="27"/>
      <c r="L265" s="27"/>
      <c r="M265" s="27">
        <v>100647</v>
      </c>
      <c r="N265" s="27"/>
      <c r="O265" s="27"/>
      <c r="P265" s="27" t="s">
        <v>120</v>
      </c>
      <c r="Q265" s="27"/>
      <c r="R265" s="27"/>
      <c r="S265" s="27"/>
      <c r="T265" s="27"/>
      <c r="U265" s="27"/>
      <c r="V265" s="27"/>
      <c r="W265" s="4" t="s">
        <v>1879</v>
      </c>
      <c r="Y265" s="2" t="s">
        <v>79</v>
      </c>
      <c r="Z265" s="46">
        <v>41019</v>
      </c>
      <c r="AA265" s="46">
        <v>41019</v>
      </c>
      <c r="AB265" s="2">
        <v>684</v>
      </c>
    </row>
    <row r="266" spans="1:28" ht="26.4" x14ac:dyDescent="0.25">
      <c r="A266" s="27" t="s">
        <v>1898</v>
      </c>
      <c r="B266" s="28" t="s">
        <v>1891</v>
      </c>
      <c r="C266" s="27" t="s">
        <v>28</v>
      </c>
      <c r="D266" s="27">
        <v>6</v>
      </c>
      <c r="E266" s="28"/>
      <c r="F266" s="27"/>
      <c r="G266" s="27"/>
      <c r="H266" s="27"/>
      <c r="I266" s="27"/>
      <c r="J266" s="27" t="s">
        <v>52</v>
      </c>
      <c r="K266" s="27"/>
      <c r="L266" s="27"/>
      <c r="M266" s="27">
        <v>100648</v>
      </c>
      <c r="N266" s="27"/>
      <c r="O266" s="27"/>
      <c r="P266" s="27" t="s">
        <v>120</v>
      </c>
      <c r="Q266" s="27"/>
      <c r="R266" s="27"/>
      <c r="S266" s="27"/>
      <c r="T266" s="27"/>
      <c r="U266" s="27"/>
      <c r="V266" s="27"/>
      <c r="W266" s="4" t="s">
        <v>1879</v>
      </c>
      <c r="Y266" s="2" t="s">
        <v>79</v>
      </c>
      <c r="Z266" s="46">
        <v>41019</v>
      </c>
      <c r="AA266" s="46">
        <v>41019</v>
      </c>
      <c r="AB266" s="2">
        <v>685</v>
      </c>
    </row>
    <row r="267" spans="1:28" ht="39.6" x14ac:dyDescent="0.25">
      <c r="A267" s="27" t="s">
        <v>1899</v>
      </c>
      <c r="B267" s="28" t="s">
        <v>1878</v>
      </c>
      <c r="C267" s="27" t="s">
        <v>28</v>
      </c>
      <c r="D267" s="27">
        <v>3</v>
      </c>
      <c r="E267" s="28"/>
      <c r="F267" s="27"/>
      <c r="G267" s="27"/>
      <c r="H267" s="27"/>
      <c r="I267" s="27"/>
      <c r="J267" s="27" t="s">
        <v>52</v>
      </c>
      <c r="K267" s="27"/>
      <c r="L267" s="27"/>
      <c r="M267" s="27">
        <v>100649</v>
      </c>
      <c r="N267" s="27"/>
      <c r="O267" s="27"/>
      <c r="P267" s="27" t="s">
        <v>120</v>
      </c>
      <c r="Q267" s="27"/>
      <c r="R267" s="27"/>
      <c r="S267" s="27"/>
      <c r="T267" s="27"/>
      <c r="U267" s="27"/>
      <c r="V267" s="27"/>
      <c r="W267" s="4" t="s">
        <v>1879</v>
      </c>
      <c r="Y267" s="2" t="s">
        <v>79</v>
      </c>
      <c r="Z267" s="46">
        <v>41019</v>
      </c>
      <c r="AA267" s="46">
        <v>41019</v>
      </c>
      <c r="AB267" s="2">
        <v>686</v>
      </c>
    </row>
    <row r="268" spans="1:28" ht="26.4" x14ac:dyDescent="0.25">
      <c r="A268" s="27" t="s">
        <v>1900</v>
      </c>
      <c r="B268" s="28" t="s">
        <v>1881</v>
      </c>
      <c r="C268" s="27" t="s">
        <v>28</v>
      </c>
      <c r="D268" s="27">
        <v>3</v>
      </c>
      <c r="E268" s="28"/>
      <c r="F268" s="27"/>
      <c r="G268" s="27"/>
      <c r="H268" s="27"/>
      <c r="I268" s="27"/>
      <c r="J268" s="27" t="s">
        <v>52</v>
      </c>
      <c r="K268" s="27"/>
      <c r="L268" s="27"/>
      <c r="M268" s="27">
        <v>100650</v>
      </c>
      <c r="N268" s="27"/>
      <c r="O268" s="27"/>
      <c r="P268" s="27" t="s">
        <v>120</v>
      </c>
      <c r="Q268" s="27"/>
      <c r="R268" s="27"/>
      <c r="S268" s="27"/>
      <c r="T268" s="27"/>
      <c r="U268" s="27"/>
      <c r="V268" s="27"/>
      <c r="W268" s="4" t="s">
        <v>1879</v>
      </c>
      <c r="Y268" s="2" t="s">
        <v>79</v>
      </c>
      <c r="Z268" s="46">
        <v>41019</v>
      </c>
      <c r="AA268" s="46">
        <v>41019</v>
      </c>
      <c r="AB268" s="2">
        <v>687</v>
      </c>
    </row>
    <row r="269" spans="1:28" ht="26.4" x14ac:dyDescent="0.25">
      <c r="A269" s="27" t="s">
        <v>1901</v>
      </c>
      <c r="B269" s="28" t="s">
        <v>1883</v>
      </c>
      <c r="C269" s="27" t="s">
        <v>28</v>
      </c>
      <c r="D269" s="27">
        <v>5.2</v>
      </c>
      <c r="E269" s="28"/>
      <c r="F269" s="27"/>
      <c r="G269" s="27"/>
      <c r="H269" s="27"/>
      <c r="I269" s="27"/>
      <c r="J269" s="27" t="s">
        <v>52</v>
      </c>
      <c r="K269" s="27"/>
      <c r="L269" s="27"/>
      <c r="M269" s="27">
        <v>100651</v>
      </c>
      <c r="N269" s="27"/>
      <c r="O269" s="27"/>
      <c r="P269" s="27" t="s">
        <v>120</v>
      </c>
      <c r="Q269" s="27"/>
      <c r="R269" s="27"/>
      <c r="S269" s="27"/>
      <c r="T269" s="27"/>
      <c r="U269" s="27"/>
      <c r="V269" s="27"/>
      <c r="W269" s="4" t="s">
        <v>1879</v>
      </c>
      <c r="Y269" s="2" t="s">
        <v>79</v>
      </c>
      <c r="Z269" s="46">
        <v>41019</v>
      </c>
      <c r="AA269" s="46">
        <v>41019</v>
      </c>
      <c r="AB269" s="2">
        <v>688</v>
      </c>
    </row>
    <row r="270" spans="1:28" ht="26.4" x14ac:dyDescent="0.25">
      <c r="A270" s="27" t="s">
        <v>1902</v>
      </c>
      <c r="B270" s="28" t="s">
        <v>1885</v>
      </c>
      <c r="C270" s="27" t="s">
        <v>21</v>
      </c>
      <c r="D270" s="27">
        <v>20</v>
      </c>
      <c r="E270" s="28"/>
      <c r="F270" s="27" t="s">
        <v>39</v>
      </c>
      <c r="G270" s="27"/>
      <c r="H270" s="27"/>
      <c r="I270" s="27"/>
      <c r="J270" s="27" t="s">
        <v>52</v>
      </c>
      <c r="K270" s="27"/>
      <c r="L270" s="27"/>
      <c r="M270" s="27">
        <v>100652</v>
      </c>
      <c r="N270" s="27"/>
      <c r="O270" s="27"/>
      <c r="P270" s="27" t="s">
        <v>120</v>
      </c>
      <c r="Q270" s="27"/>
      <c r="R270" s="27"/>
      <c r="S270" s="27"/>
      <c r="T270" s="27"/>
      <c r="U270" s="27"/>
      <c r="V270" s="27"/>
      <c r="W270" s="4" t="s">
        <v>1879</v>
      </c>
      <c r="Y270" s="2" t="s">
        <v>79</v>
      </c>
      <c r="Z270" s="46">
        <v>41019</v>
      </c>
      <c r="AA270" s="46">
        <v>41019</v>
      </c>
      <c r="AB270" s="2">
        <v>689</v>
      </c>
    </row>
    <row r="271" spans="1:28" ht="26.4" x14ac:dyDescent="0.25">
      <c r="A271" s="27" t="s">
        <v>1903</v>
      </c>
      <c r="B271" s="28" t="s">
        <v>1887</v>
      </c>
      <c r="C271" s="27" t="s">
        <v>28</v>
      </c>
      <c r="D271" s="27">
        <v>14.2</v>
      </c>
      <c r="E271" s="28"/>
      <c r="F271" s="27"/>
      <c r="G271" s="27"/>
      <c r="H271" s="27"/>
      <c r="I271" s="27"/>
      <c r="J271" s="27" t="s">
        <v>52</v>
      </c>
      <c r="K271" s="27"/>
      <c r="L271" s="27"/>
      <c r="M271" s="27">
        <v>100653</v>
      </c>
      <c r="N271" s="27"/>
      <c r="O271" s="27"/>
      <c r="P271" s="27" t="s">
        <v>120</v>
      </c>
      <c r="Q271" s="27"/>
      <c r="R271" s="27"/>
      <c r="S271" s="27"/>
      <c r="T271" s="27"/>
      <c r="U271" s="27"/>
      <c r="V271" s="27"/>
      <c r="W271" s="4" t="s">
        <v>1879</v>
      </c>
      <c r="Y271" s="2" t="s">
        <v>79</v>
      </c>
      <c r="Z271" s="46">
        <v>41019</v>
      </c>
      <c r="AA271" s="46">
        <v>41019</v>
      </c>
      <c r="AB271" s="2">
        <v>690</v>
      </c>
    </row>
    <row r="272" spans="1:28" ht="26.4" x14ac:dyDescent="0.25">
      <c r="A272" s="27" t="s">
        <v>1904</v>
      </c>
      <c r="B272" s="28" t="s">
        <v>1889</v>
      </c>
      <c r="C272" s="27" t="s">
        <v>28</v>
      </c>
      <c r="D272" s="27">
        <v>14.2</v>
      </c>
      <c r="E272" s="28"/>
      <c r="F272" s="27"/>
      <c r="G272" s="27"/>
      <c r="H272" s="27"/>
      <c r="I272" s="27"/>
      <c r="J272" s="27" t="s">
        <v>52</v>
      </c>
      <c r="K272" s="27"/>
      <c r="L272" s="27"/>
      <c r="M272" s="27">
        <v>100654</v>
      </c>
      <c r="N272" s="27"/>
      <c r="O272" s="27"/>
      <c r="P272" s="27" t="s">
        <v>120</v>
      </c>
      <c r="Q272" s="27"/>
      <c r="R272" s="27"/>
      <c r="S272" s="27"/>
      <c r="T272" s="27"/>
      <c r="U272" s="27"/>
      <c r="V272" s="27"/>
      <c r="W272" s="4" t="s">
        <v>1879</v>
      </c>
      <c r="Y272" s="2" t="s">
        <v>79</v>
      </c>
      <c r="Z272" s="46">
        <v>41019</v>
      </c>
      <c r="AA272" s="46">
        <v>41019</v>
      </c>
      <c r="AB272" s="2">
        <v>691</v>
      </c>
    </row>
    <row r="273" spans="1:28" ht="26.4" x14ac:dyDescent="0.25">
      <c r="A273" s="27" t="s">
        <v>1905</v>
      </c>
      <c r="B273" s="28" t="s">
        <v>1891</v>
      </c>
      <c r="C273" s="27" t="s">
        <v>28</v>
      </c>
      <c r="D273" s="27">
        <v>6</v>
      </c>
      <c r="E273" s="28"/>
      <c r="F273" s="27"/>
      <c r="G273" s="27"/>
      <c r="H273" s="27"/>
      <c r="I273" s="27"/>
      <c r="J273" s="27" t="s">
        <v>52</v>
      </c>
      <c r="K273" s="27"/>
      <c r="L273" s="27"/>
      <c r="M273" s="27">
        <v>100655</v>
      </c>
      <c r="N273" s="27"/>
      <c r="O273" s="27"/>
      <c r="P273" s="27" t="s">
        <v>120</v>
      </c>
      <c r="Q273" s="27"/>
      <c r="R273" s="27"/>
      <c r="S273" s="27"/>
      <c r="T273" s="27"/>
      <c r="U273" s="27"/>
      <c r="V273" s="27"/>
      <c r="W273" s="4" t="s">
        <v>1879</v>
      </c>
      <c r="Y273" s="2" t="s">
        <v>79</v>
      </c>
      <c r="Z273" s="46">
        <v>41019</v>
      </c>
      <c r="AA273" s="46">
        <v>41019</v>
      </c>
      <c r="AB273" s="2">
        <v>692</v>
      </c>
    </row>
    <row r="274" spans="1:28" ht="39.6" x14ac:dyDescent="0.25">
      <c r="A274" s="27" t="s">
        <v>1906</v>
      </c>
      <c r="B274" s="28" t="s">
        <v>1878</v>
      </c>
      <c r="C274" s="27" t="s">
        <v>28</v>
      </c>
      <c r="D274" s="27">
        <v>3</v>
      </c>
      <c r="E274" s="28"/>
      <c r="F274" s="27"/>
      <c r="G274" s="27"/>
      <c r="H274" s="27"/>
      <c r="I274" s="27"/>
      <c r="J274" s="27" t="s">
        <v>52</v>
      </c>
      <c r="K274" s="27"/>
      <c r="L274" s="27"/>
      <c r="M274" s="27">
        <v>100656</v>
      </c>
      <c r="N274" s="27"/>
      <c r="O274" s="27"/>
      <c r="P274" s="27" t="s">
        <v>120</v>
      </c>
      <c r="Q274" s="27"/>
      <c r="R274" s="27"/>
      <c r="S274" s="27"/>
      <c r="T274" s="27"/>
      <c r="U274" s="27"/>
      <c r="V274" s="27"/>
      <c r="W274" s="4" t="s">
        <v>1879</v>
      </c>
      <c r="Y274" s="2" t="s">
        <v>79</v>
      </c>
      <c r="Z274" s="46">
        <v>41019</v>
      </c>
      <c r="AA274" s="46">
        <v>41019</v>
      </c>
      <c r="AB274" s="2">
        <v>693</v>
      </c>
    </row>
    <row r="275" spans="1:28" ht="26.4" x14ac:dyDescent="0.25">
      <c r="A275" s="27" t="s">
        <v>1907</v>
      </c>
      <c r="B275" s="28" t="s">
        <v>1881</v>
      </c>
      <c r="C275" s="27" t="s">
        <v>28</v>
      </c>
      <c r="D275" s="27">
        <v>3</v>
      </c>
      <c r="E275" s="28"/>
      <c r="F275" s="27"/>
      <c r="G275" s="27"/>
      <c r="H275" s="27"/>
      <c r="I275" s="27"/>
      <c r="J275" s="27" t="s">
        <v>52</v>
      </c>
      <c r="K275" s="27"/>
      <c r="L275" s="27"/>
      <c r="M275" s="27">
        <v>100657</v>
      </c>
      <c r="N275" s="27"/>
      <c r="O275" s="27"/>
      <c r="P275" s="27" t="s">
        <v>120</v>
      </c>
      <c r="Q275" s="27"/>
      <c r="R275" s="27"/>
      <c r="S275" s="27"/>
      <c r="T275" s="27"/>
      <c r="U275" s="27"/>
      <c r="V275" s="27"/>
      <c r="W275" s="4" t="s">
        <v>1879</v>
      </c>
      <c r="Y275" s="2" t="s">
        <v>79</v>
      </c>
      <c r="Z275" s="46">
        <v>41019</v>
      </c>
      <c r="AA275" s="46">
        <v>41019</v>
      </c>
      <c r="AB275" s="2">
        <v>694</v>
      </c>
    </row>
    <row r="276" spans="1:28" ht="26.4" x14ac:dyDescent="0.25">
      <c r="A276" s="27" t="s">
        <v>1908</v>
      </c>
      <c r="B276" s="28" t="s">
        <v>1883</v>
      </c>
      <c r="C276" s="27" t="s">
        <v>28</v>
      </c>
      <c r="D276" s="27">
        <v>5.2</v>
      </c>
      <c r="E276" s="28"/>
      <c r="F276" s="27"/>
      <c r="G276" s="27"/>
      <c r="H276" s="27"/>
      <c r="I276" s="27"/>
      <c r="J276" s="27" t="s">
        <v>52</v>
      </c>
      <c r="K276" s="27"/>
      <c r="L276" s="27"/>
      <c r="M276" s="27">
        <v>100658</v>
      </c>
      <c r="N276" s="27"/>
      <c r="O276" s="27"/>
      <c r="P276" s="27" t="s">
        <v>120</v>
      </c>
      <c r="Q276" s="27"/>
      <c r="R276" s="27"/>
      <c r="S276" s="27"/>
      <c r="T276" s="27"/>
      <c r="U276" s="27"/>
      <c r="V276" s="27"/>
      <c r="W276" s="4" t="s">
        <v>1879</v>
      </c>
      <c r="Y276" s="2" t="s">
        <v>79</v>
      </c>
      <c r="Z276" s="46">
        <v>41019</v>
      </c>
      <c r="AA276" s="46">
        <v>41019</v>
      </c>
      <c r="AB276" s="2">
        <v>695</v>
      </c>
    </row>
    <row r="277" spans="1:28" ht="26.4" x14ac:dyDescent="0.25">
      <c r="A277" s="27" t="s">
        <v>1909</v>
      </c>
      <c r="B277" s="28" t="s">
        <v>1885</v>
      </c>
      <c r="C277" s="27" t="s">
        <v>21</v>
      </c>
      <c r="D277" s="27">
        <v>20</v>
      </c>
      <c r="E277" s="28"/>
      <c r="F277" s="27" t="s">
        <v>39</v>
      </c>
      <c r="G277" s="27"/>
      <c r="H277" s="27"/>
      <c r="I277" s="27"/>
      <c r="J277" s="27" t="s">
        <v>52</v>
      </c>
      <c r="K277" s="27"/>
      <c r="L277" s="27"/>
      <c r="M277" s="27">
        <v>100659</v>
      </c>
      <c r="N277" s="27"/>
      <c r="O277" s="27"/>
      <c r="P277" s="27" t="s">
        <v>120</v>
      </c>
      <c r="Q277" s="27"/>
      <c r="R277" s="27"/>
      <c r="S277" s="27"/>
      <c r="T277" s="27"/>
      <c r="U277" s="27"/>
      <c r="V277" s="27"/>
      <c r="W277" s="4" t="s">
        <v>1879</v>
      </c>
      <c r="Y277" s="2" t="s">
        <v>79</v>
      </c>
      <c r="Z277" s="46">
        <v>41019</v>
      </c>
      <c r="AA277" s="46">
        <v>41019</v>
      </c>
      <c r="AB277" s="2">
        <v>696</v>
      </c>
    </row>
    <row r="278" spans="1:28" ht="26.4" x14ac:dyDescent="0.25">
      <c r="A278" s="27" t="s">
        <v>1910</v>
      </c>
      <c r="B278" s="28" t="s">
        <v>1887</v>
      </c>
      <c r="C278" s="27" t="s">
        <v>28</v>
      </c>
      <c r="D278" s="27">
        <v>14.2</v>
      </c>
      <c r="E278" s="28"/>
      <c r="F278" s="27"/>
      <c r="G278" s="27"/>
      <c r="H278" s="27"/>
      <c r="I278" s="27"/>
      <c r="J278" s="27" t="s">
        <v>52</v>
      </c>
      <c r="K278" s="27"/>
      <c r="L278" s="27"/>
      <c r="M278" s="27">
        <v>100660</v>
      </c>
      <c r="N278" s="27"/>
      <c r="O278" s="27"/>
      <c r="P278" s="27" t="s">
        <v>120</v>
      </c>
      <c r="Q278" s="27"/>
      <c r="R278" s="27"/>
      <c r="S278" s="27"/>
      <c r="T278" s="27"/>
      <c r="U278" s="27"/>
      <c r="V278" s="27"/>
      <c r="W278" s="4" t="s">
        <v>1879</v>
      </c>
      <c r="Y278" s="2" t="s">
        <v>79</v>
      </c>
      <c r="Z278" s="46">
        <v>41019</v>
      </c>
      <c r="AA278" s="46">
        <v>41019</v>
      </c>
      <c r="AB278" s="2">
        <v>697</v>
      </c>
    </row>
    <row r="279" spans="1:28" ht="26.4" x14ac:dyDescent="0.25">
      <c r="A279" s="27" t="s">
        <v>1911</v>
      </c>
      <c r="B279" s="28" t="s">
        <v>1889</v>
      </c>
      <c r="C279" s="27" t="s">
        <v>28</v>
      </c>
      <c r="D279" s="27">
        <v>14.2</v>
      </c>
      <c r="E279" s="28"/>
      <c r="F279" s="27"/>
      <c r="G279" s="27"/>
      <c r="H279" s="27"/>
      <c r="I279" s="27"/>
      <c r="J279" s="27" t="s">
        <v>52</v>
      </c>
      <c r="K279" s="27"/>
      <c r="L279" s="27"/>
      <c r="M279" s="27">
        <v>100661</v>
      </c>
      <c r="N279" s="27"/>
      <c r="O279" s="27"/>
      <c r="P279" s="27" t="s">
        <v>120</v>
      </c>
      <c r="Q279" s="27"/>
      <c r="R279" s="27"/>
      <c r="S279" s="27"/>
      <c r="T279" s="27"/>
      <c r="U279" s="27"/>
      <c r="V279" s="27"/>
      <c r="W279" s="4" t="s">
        <v>1879</v>
      </c>
      <c r="Y279" s="2" t="s">
        <v>79</v>
      </c>
      <c r="Z279" s="46">
        <v>41019</v>
      </c>
      <c r="AA279" s="46">
        <v>41019</v>
      </c>
      <c r="AB279" s="2">
        <v>698</v>
      </c>
    </row>
    <row r="280" spans="1:28" ht="26.4" x14ac:dyDescent="0.25">
      <c r="A280" s="27" t="s">
        <v>1912</v>
      </c>
      <c r="B280" s="28" t="s">
        <v>1891</v>
      </c>
      <c r="C280" s="27" t="s">
        <v>28</v>
      </c>
      <c r="D280" s="27">
        <v>6</v>
      </c>
      <c r="E280" s="28"/>
      <c r="F280" s="27"/>
      <c r="G280" s="27"/>
      <c r="H280" s="27"/>
      <c r="I280" s="27"/>
      <c r="J280" s="27" t="s">
        <v>52</v>
      </c>
      <c r="K280" s="27"/>
      <c r="L280" s="27"/>
      <c r="M280" s="27">
        <v>100662</v>
      </c>
      <c r="N280" s="27"/>
      <c r="O280" s="27"/>
      <c r="P280" s="27" t="s">
        <v>120</v>
      </c>
      <c r="Q280" s="27"/>
      <c r="R280" s="27"/>
      <c r="S280" s="27"/>
      <c r="T280" s="27"/>
      <c r="U280" s="27"/>
      <c r="V280" s="27"/>
      <c r="W280" s="4" t="s">
        <v>1879</v>
      </c>
      <c r="Y280" s="2" t="s">
        <v>79</v>
      </c>
      <c r="Z280" s="46">
        <v>41019</v>
      </c>
      <c r="AA280" s="46">
        <v>41019</v>
      </c>
      <c r="AB280" s="2">
        <v>699</v>
      </c>
    </row>
    <row r="281" spans="1:28" ht="39.6" x14ac:dyDescent="0.25">
      <c r="A281" s="27" t="s">
        <v>1913</v>
      </c>
      <c r="B281" s="28" t="s">
        <v>1878</v>
      </c>
      <c r="C281" s="27" t="s">
        <v>28</v>
      </c>
      <c r="D281" s="27">
        <v>3</v>
      </c>
      <c r="E281" s="28"/>
      <c r="F281" s="27"/>
      <c r="G281" s="27"/>
      <c r="H281" s="27"/>
      <c r="I281" s="27"/>
      <c r="J281" s="27" t="s">
        <v>52</v>
      </c>
      <c r="K281" s="27"/>
      <c r="L281" s="27"/>
      <c r="M281" s="27">
        <v>100663</v>
      </c>
      <c r="N281" s="27"/>
      <c r="O281" s="27"/>
      <c r="P281" s="27" t="s">
        <v>120</v>
      </c>
      <c r="Q281" s="27"/>
      <c r="R281" s="27"/>
      <c r="S281" s="27"/>
      <c r="T281" s="27"/>
      <c r="U281" s="27"/>
      <c r="V281" s="27"/>
      <c r="W281" s="4" t="s">
        <v>1879</v>
      </c>
      <c r="Y281" s="2" t="s">
        <v>79</v>
      </c>
      <c r="Z281" s="46">
        <v>41019</v>
      </c>
      <c r="AA281" s="46">
        <v>41019</v>
      </c>
      <c r="AB281" s="2">
        <v>700</v>
      </c>
    </row>
    <row r="282" spans="1:28" ht="26.4" x14ac:dyDescent="0.25">
      <c r="A282" s="27" t="s">
        <v>1914</v>
      </c>
      <c r="B282" s="28" t="s">
        <v>1881</v>
      </c>
      <c r="C282" s="27" t="s">
        <v>28</v>
      </c>
      <c r="D282" s="27">
        <v>3</v>
      </c>
      <c r="E282" s="28"/>
      <c r="F282" s="27"/>
      <c r="G282" s="27"/>
      <c r="H282" s="27"/>
      <c r="I282" s="27"/>
      <c r="J282" s="27" t="s">
        <v>52</v>
      </c>
      <c r="K282" s="27"/>
      <c r="L282" s="27"/>
      <c r="M282" s="27">
        <v>100664</v>
      </c>
      <c r="N282" s="27"/>
      <c r="O282" s="27"/>
      <c r="P282" s="27" t="s">
        <v>120</v>
      </c>
      <c r="Q282" s="27"/>
      <c r="R282" s="27"/>
      <c r="S282" s="27"/>
      <c r="T282" s="27"/>
      <c r="U282" s="27"/>
      <c r="V282" s="27"/>
      <c r="W282" s="4" t="s">
        <v>1879</v>
      </c>
      <c r="Y282" s="2" t="s">
        <v>79</v>
      </c>
      <c r="Z282" s="46">
        <v>41019</v>
      </c>
      <c r="AA282" s="46">
        <v>41019</v>
      </c>
      <c r="AB282" s="2">
        <v>701</v>
      </c>
    </row>
    <row r="283" spans="1:28" ht="26.4" x14ac:dyDescent="0.25">
      <c r="A283" s="27" t="s">
        <v>1915</v>
      </c>
      <c r="B283" s="28" t="s">
        <v>1883</v>
      </c>
      <c r="C283" s="27" t="s">
        <v>28</v>
      </c>
      <c r="D283" s="27">
        <v>5.2</v>
      </c>
      <c r="E283" s="28"/>
      <c r="F283" s="27"/>
      <c r="G283" s="27"/>
      <c r="H283" s="27"/>
      <c r="I283" s="27"/>
      <c r="J283" s="27" t="s">
        <v>52</v>
      </c>
      <c r="K283" s="27"/>
      <c r="L283" s="27"/>
      <c r="M283" s="27">
        <v>100665</v>
      </c>
      <c r="N283" s="27"/>
      <c r="O283" s="27"/>
      <c r="P283" s="27" t="s">
        <v>120</v>
      </c>
      <c r="Q283" s="27"/>
      <c r="R283" s="27"/>
      <c r="S283" s="27"/>
      <c r="T283" s="27"/>
      <c r="U283" s="27"/>
      <c r="V283" s="27"/>
      <c r="W283" s="4" t="s">
        <v>1879</v>
      </c>
      <c r="Y283" s="2" t="s">
        <v>79</v>
      </c>
      <c r="Z283" s="46">
        <v>41019</v>
      </c>
      <c r="AA283" s="46">
        <v>41019</v>
      </c>
      <c r="AB283" s="2">
        <v>702</v>
      </c>
    </row>
    <row r="284" spans="1:28" ht="26.4" x14ac:dyDescent="0.25">
      <c r="A284" s="27" t="s">
        <v>1916</v>
      </c>
      <c r="B284" s="28" t="s">
        <v>1885</v>
      </c>
      <c r="C284" s="27" t="s">
        <v>21</v>
      </c>
      <c r="D284" s="27">
        <v>20</v>
      </c>
      <c r="E284" s="28"/>
      <c r="F284" s="27" t="s">
        <v>39</v>
      </c>
      <c r="G284" s="27"/>
      <c r="H284" s="27"/>
      <c r="I284" s="27"/>
      <c r="J284" s="27" t="s">
        <v>52</v>
      </c>
      <c r="K284" s="27"/>
      <c r="L284" s="27"/>
      <c r="M284" s="27">
        <v>100666</v>
      </c>
      <c r="N284" s="27"/>
      <c r="O284" s="27"/>
      <c r="P284" s="27" t="s">
        <v>120</v>
      </c>
      <c r="Q284" s="27"/>
      <c r="R284" s="27"/>
      <c r="S284" s="27"/>
      <c r="T284" s="27"/>
      <c r="U284" s="27"/>
      <c r="V284" s="27"/>
      <c r="W284" s="4" t="s">
        <v>1879</v>
      </c>
      <c r="Y284" s="2" t="s">
        <v>79</v>
      </c>
      <c r="Z284" s="46">
        <v>41019</v>
      </c>
      <c r="AA284" s="46">
        <v>41019</v>
      </c>
      <c r="AB284" s="2">
        <v>703</v>
      </c>
    </row>
    <row r="285" spans="1:28" ht="26.4" x14ac:dyDescent="0.25">
      <c r="A285" s="27" t="s">
        <v>1917</v>
      </c>
      <c r="B285" s="28" t="s">
        <v>1887</v>
      </c>
      <c r="C285" s="27" t="s">
        <v>28</v>
      </c>
      <c r="D285" s="27">
        <v>14.2</v>
      </c>
      <c r="E285" s="28"/>
      <c r="F285" s="27"/>
      <c r="G285" s="27"/>
      <c r="H285" s="27"/>
      <c r="I285" s="27"/>
      <c r="J285" s="27" t="s">
        <v>52</v>
      </c>
      <c r="K285" s="27"/>
      <c r="L285" s="27"/>
      <c r="M285" s="27">
        <v>100667</v>
      </c>
      <c r="N285" s="27"/>
      <c r="O285" s="27"/>
      <c r="P285" s="27" t="s">
        <v>120</v>
      </c>
      <c r="Q285" s="27"/>
      <c r="R285" s="27"/>
      <c r="S285" s="27"/>
      <c r="T285" s="27"/>
      <c r="U285" s="27"/>
      <c r="V285" s="27"/>
      <c r="W285" s="4" t="s">
        <v>1879</v>
      </c>
      <c r="Y285" s="2" t="s">
        <v>79</v>
      </c>
      <c r="Z285" s="46">
        <v>41019</v>
      </c>
      <c r="AA285" s="46">
        <v>41019</v>
      </c>
      <c r="AB285" s="2">
        <v>704</v>
      </c>
    </row>
    <row r="286" spans="1:28" ht="26.4" x14ac:dyDescent="0.25">
      <c r="A286" s="27" t="s">
        <v>1918</v>
      </c>
      <c r="B286" s="28" t="s">
        <v>1889</v>
      </c>
      <c r="C286" s="27" t="s">
        <v>28</v>
      </c>
      <c r="D286" s="27">
        <v>14.2</v>
      </c>
      <c r="E286" s="28"/>
      <c r="F286" s="27"/>
      <c r="G286" s="27"/>
      <c r="H286" s="27"/>
      <c r="I286" s="27"/>
      <c r="J286" s="27" t="s">
        <v>52</v>
      </c>
      <c r="K286" s="27"/>
      <c r="L286" s="27"/>
      <c r="M286" s="27">
        <v>100668</v>
      </c>
      <c r="N286" s="27"/>
      <c r="O286" s="27"/>
      <c r="P286" s="27" t="s">
        <v>120</v>
      </c>
      <c r="Q286" s="27"/>
      <c r="R286" s="27"/>
      <c r="S286" s="27"/>
      <c r="T286" s="27"/>
      <c r="U286" s="27"/>
      <c r="V286" s="27"/>
      <c r="W286" s="4" t="s">
        <v>1879</v>
      </c>
      <c r="Y286" s="2" t="s">
        <v>79</v>
      </c>
      <c r="Z286" s="46">
        <v>41019</v>
      </c>
      <c r="AA286" s="46">
        <v>41019</v>
      </c>
      <c r="AB286" s="2">
        <v>705</v>
      </c>
    </row>
    <row r="287" spans="1:28" ht="26.4" x14ac:dyDescent="0.25">
      <c r="A287" s="27" t="s">
        <v>1919</v>
      </c>
      <c r="B287" s="28" t="s">
        <v>1891</v>
      </c>
      <c r="C287" s="27" t="s">
        <v>28</v>
      </c>
      <c r="D287" s="27">
        <v>6</v>
      </c>
      <c r="E287" s="28"/>
      <c r="F287" s="27"/>
      <c r="G287" s="27"/>
      <c r="H287" s="27"/>
      <c r="I287" s="27"/>
      <c r="J287" s="27" t="s">
        <v>52</v>
      </c>
      <c r="K287" s="27"/>
      <c r="L287" s="27"/>
      <c r="M287" s="27">
        <v>100669</v>
      </c>
      <c r="N287" s="27"/>
      <c r="O287" s="27"/>
      <c r="P287" s="27" t="s">
        <v>120</v>
      </c>
      <c r="Q287" s="27"/>
      <c r="R287" s="27"/>
      <c r="S287" s="27"/>
      <c r="T287" s="27"/>
      <c r="U287" s="27"/>
      <c r="V287" s="27"/>
      <c r="W287" s="4" t="s">
        <v>1879</v>
      </c>
      <c r="Y287" s="2" t="s">
        <v>79</v>
      </c>
      <c r="Z287" s="46">
        <v>41019</v>
      </c>
      <c r="AA287" s="46">
        <v>41019</v>
      </c>
      <c r="AB287" s="2">
        <v>706</v>
      </c>
    </row>
    <row r="288" spans="1:28" ht="39.6" x14ac:dyDescent="0.25">
      <c r="A288" s="27" t="s">
        <v>1920</v>
      </c>
      <c r="B288" s="28" t="s">
        <v>1878</v>
      </c>
      <c r="C288" s="27" t="s">
        <v>28</v>
      </c>
      <c r="D288" s="27">
        <v>3</v>
      </c>
      <c r="E288" s="28"/>
      <c r="F288" s="27"/>
      <c r="G288" s="27"/>
      <c r="H288" s="27"/>
      <c r="I288" s="27"/>
      <c r="J288" s="27" t="s">
        <v>52</v>
      </c>
      <c r="K288" s="27"/>
      <c r="L288" s="27"/>
      <c r="M288" s="27">
        <v>100670</v>
      </c>
      <c r="N288" s="27"/>
      <c r="O288" s="27"/>
      <c r="P288" s="27" t="s">
        <v>120</v>
      </c>
      <c r="Q288" s="27"/>
      <c r="R288" s="27"/>
      <c r="S288" s="27"/>
      <c r="T288" s="27"/>
      <c r="U288" s="27"/>
      <c r="V288" s="27"/>
      <c r="W288" s="4" t="s">
        <v>1879</v>
      </c>
      <c r="Y288" s="2" t="s">
        <v>79</v>
      </c>
      <c r="Z288" s="46">
        <v>41019</v>
      </c>
      <c r="AA288" s="46">
        <v>41019</v>
      </c>
      <c r="AB288" s="2">
        <v>707</v>
      </c>
    </row>
    <row r="289" spans="1:28" ht="26.4" x14ac:dyDescent="0.25">
      <c r="A289" s="27" t="s">
        <v>1921</v>
      </c>
      <c r="B289" s="28" t="s">
        <v>1881</v>
      </c>
      <c r="C289" s="27" t="s">
        <v>28</v>
      </c>
      <c r="D289" s="27">
        <v>3</v>
      </c>
      <c r="E289" s="28"/>
      <c r="F289" s="27"/>
      <c r="G289" s="27"/>
      <c r="H289" s="27"/>
      <c r="I289" s="27"/>
      <c r="J289" s="27" t="s">
        <v>52</v>
      </c>
      <c r="K289" s="27"/>
      <c r="L289" s="27"/>
      <c r="M289" s="27">
        <v>100671</v>
      </c>
      <c r="N289" s="27"/>
      <c r="O289" s="27"/>
      <c r="P289" s="27" t="s">
        <v>120</v>
      </c>
      <c r="Q289" s="27"/>
      <c r="R289" s="27"/>
      <c r="S289" s="27"/>
      <c r="T289" s="27"/>
      <c r="U289" s="27"/>
      <c r="V289" s="27"/>
      <c r="W289" s="4" t="s">
        <v>1879</v>
      </c>
      <c r="Y289" s="2" t="s">
        <v>79</v>
      </c>
      <c r="Z289" s="46">
        <v>41019</v>
      </c>
      <c r="AA289" s="46">
        <v>41019</v>
      </c>
      <c r="AB289" s="2">
        <v>708</v>
      </c>
    </row>
    <row r="290" spans="1:28" ht="26.4" x14ac:dyDescent="0.25">
      <c r="A290" s="27" t="s">
        <v>1922</v>
      </c>
      <c r="B290" s="28" t="s">
        <v>1883</v>
      </c>
      <c r="C290" s="27" t="s">
        <v>28</v>
      </c>
      <c r="D290" s="27">
        <v>5.2</v>
      </c>
      <c r="E290" s="28"/>
      <c r="F290" s="27"/>
      <c r="G290" s="27"/>
      <c r="H290" s="27"/>
      <c r="I290" s="27"/>
      <c r="J290" s="27" t="s">
        <v>52</v>
      </c>
      <c r="K290" s="27"/>
      <c r="L290" s="27"/>
      <c r="M290" s="27">
        <v>100672</v>
      </c>
      <c r="N290" s="27"/>
      <c r="O290" s="27"/>
      <c r="P290" s="27" t="s">
        <v>120</v>
      </c>
      <c r="Q290" s="27"/>
      <c r="R290" s="27"/>
      <c r="S290" s="27"/>
      <c r="T290" s="27"/>
      <c r="U290" s="27"/>
      <c r="V290" s="27"/>
      <c r="W290" s="4" t="s">
        <v>1879</v>
      </c>
      <c r="Y290" s="2" t="s">
        <v>79</v>
      </c>
      <c r="Z290" s="46">
        <v>41019</v>
      </c>
      <c r="AA290" s="46">
        <v>41019</v>
      </c>
      <c r="AB290" s="2">
        <v>709</v>
      </c>
    </row>
    <row r="291" spans="1:28" ht="26.4" x14ac:dyDescent="0.25">
      <c r="A291" s="27" t="s">
        <v>1923</v>
      </c>
      <c r="B291" s="28" t="s">
        <v>1885</v>
      </c>
      <c r="C291" s="27" t="s">
        <v>21</v>
      </c>
      <c r="D291" s="27">
        <v>20</v>
      </c>
      <c r="E291" s="28"/>
      <c r="F291" s="27" t="s">
        <v>39</v>
      </c>
      <c r="G291" s="27"/>
      <c r="H291" s="27"/>
      <c r="I291" s="27"/>
      <c r="J291" s="27" t="s">
        <v>52</v>
      </c>
      <c r="K291" s="27"/>
      <c r="L291" s="27"/>
      <c r="M291" s="27">
        <v>100673</v>
      </c>
      <c r="N291" s="27"/>
      <c r="O291" s="27"/>
      <c r="P291" s="27" t="s">
        <v>120</v>
      </c>
      <c r="Q291" s="27"/>
      <c r="R291" s="27"/>
      <c r="S291" s="27"/>
      <c r="T291" s="27"/>
      <c r="U291" s="27"/>
      <c r="V291" s="27"/>
      <c r="W291" s="4" t="s">
        <v>1879</v>
      </c>
      <c r="Y291" s="2" t="s">
        <v>79</v>
      </c>
      <c r="Z291" s="46">
        <v>41019</v>
      </c>
      <c r="AA291" s="46">
        <v>41019</v>
      </c>
      <c r="AB291" s="2">
        <v>710</v>
      </c>
    </row>
    <row r="292" spans="1:28" ht="26.4" x14ac:dyDescent="0.25">
      <c r="A292" s="27" t="s">
        <v>1924</v>
      </c>
      <c r="B292" s="28" t="s">
        <v>1887</v>
      </c>
      <c r="C292" s="27" t="s">
        <v>28</v>
      </c>
      <c r="D292" s="27">
        <v>14.2</v>
      </c>
      <c r="E292" s="28"/>
      <c r="F292" s="27"/>
      <c r="G292" s="27"/>
      <c r="H292" s="27"/>
      <c r="I292" s="27"/>
      <c r="J292" s="27" t="s">
        <v>52</v>
      </c>
      <c r="K292" s="27"/>
      <c r="L292" s="27"/>
      <c r="M292" s="27">
        <v>100674</v>
      </c>
      <c r="N292" s="27"/>
      <c r="O292" s="27"/>
      <c r="P292" s="27" t="s">
        <v>120</v>
      </c>
      <c r="Q292" s="27"/>
      <c r="R292" s="27"/>
      <c r="S292" s="27"/>
      <c r="T292" s="27"/>
      <c r="U292" s="27"/>
      <c r="V292" s="27"/>
      <c r="W292" s="4" t="s">
        <v>1879</v>
      </c>
      <c r="Y292" s="2" t="s">
        <v>79</v>
      </c>
      <c r="Z292" s="46">
        <v>41019</v>
      </c>
      <c r="AA292" s="46">
        <v>41019</v>
      </c>
      <c r="AB292" s="2">
        <v>711</v>
      </c>
    </row>
    <row r="293" spans="1:28" ht="26.4" x14ac:dyDescent="0.25">
      <c r="A293" s="27" t="s">
        <v>1925</v>
      </c>
      <c r="B293" s="28" t="s">
        <v>1889</v>
      </c>
      <c r="C293" s="27" t="s">
        <v>28</v>
      </c>
      <c r="D293" s="27">
        <v>14.2</v>
      </c>
      <c r="E293" s="28"/>
      <c r="F293" s="27"/>
      <c r="G293" s="27"/>
      <c r="H293" s="27"/>
      <c r="I293" s="27"/>
      <c r="J293" s="27" t="s">
        <v>52</v>
      </c>
      <c r="K293" s="27"/>
      <c r="L293" s="27"/>
      <c r="M293" s="27">
        <v>100675</v>
      </c>
      <c r="N293" s="27"/>
      <c r="O293" s="27"/>
      <c r="P293" s="27" t="s">
        <v>120</v>
      </c>
      <c r="Q293" s="27"/>
      <c r="R293" s="27"/>
      <c r="S293" s="27"/>
      <c r="T293" s="27"/>
      <c r="U293" s="27"/>
      <c r="V293" s="27"/>
      <c r="W293" s="4" t="s">
        <v>1879</v>
      </c>
      <c r="Y293" s="2" t="s">
        <v>79</v>
      </c>
      <c r="Z293" s="46">
        <v>41019</v>
      </c>
      <c r="AA293" s="46">
        <v>41019</v>
      </c>
      <c r="AB293" s="2">
        <v>712</v>
      </c>
    </row>
    <row r="294" spans="1:28" ht="26.4" x14ac:dyDescent="0.25">
      <c r="A294" s="27" t="s">
        <v>1926</v>
      </c>
      <c r="B294" s="28" t="s">
        <v>1891</v>
      </c>
      <c r="C294" s="27" t="s">
        <v>28</v>
      </c>
      <c r="D294" s="27">
        <v>6</v>
      </c>
      <c r="E294" s="28"/>
      <c r="F294" s="27"/>
      <c r="G294" s="27"/>
      <c r="H294" s="27"/>
      <c r="I294" s="27"/>
      <c r="J294" s="27" t="s">
        <v>52</v>
      </c>
      <c r="K294" s="27"/>
      <c r="L294" s="27"/>
      <c r="M294" s="27">
        <v>100676</v>
      </c>
      <c r="N294" s="27"/>
      <c r="O294" s="27"/>
      <c r="P294" s="27" t="s">
        <v>120</v>
      </c>
      <c r="Q294" s="27"/>
      <c r="R294" s="27"/>
      <c r="S294" s="27"/>
      <c r="T294" s="27"/>
      <c r="U294" s="27"/>
      <c r="V294" s="27"/>
      <c r="W294" s="4" t="s">
        <v>1879</v>
      </c>
      <c r="Y294" s="2" t="s">
        <v>79</v>
      </c>
      <c r="Z294" s="46">
        <v>41019</v>
      </c>
      <c r="AA294" s="46">
        <v>41019</v>
      </c>
      <c r="AB294" s="2">
        <v>713</v>
      </c>
    </row>
    <row r="295" spans="1:28" ht="39.6" x14ac:dyDescent="0.25">
      <c r="A295" s="27" t="s">
        <v>1927</v>
      </c>
      <c r="B295" s="28" t="s">
        <v>1878</v>
      </c>
      <c r="C295" s="27" t="s">
        <v>28</v>
      </c>
      <c r="D295" s="27">
        <v>3</v>
      </c>
      <c r="E295" s="28"/>
      <c r="F295" s="27"/>
      <c r="G295" s="27"/>
      <c r="H295" s="27"/>
      <c r="I295" s="27"/>
      <c r="J295" s="27" t="s">
        <v>52</v>
      </c>
      <c r="K295" s="27"/>
      <c r="L295" s="27"/>
      <c r="M295" s="27">
        <v>100677</v>
      </c>
      <c r="N295" s="27"/>
      <c r="O295" s="27"/>
      <c r="P295" s="27" t="s">
        <v>120</v>
      </c>
      <c r="Q295" s="27"/>
      <c r="R295" s="27"/>
      <c r="S295" s="27"/>
      <c r="T295" s="27"/>
      <c r="U295" s="27"/>
      <c r="V295" s="27"/>
      <c r="W295" s="4" t="s">
        <v>1879</v>
      </c>
      <c r="Y295" s="2" t="s">
        <v>79</v>
      </c>
      <c r="Z295" s="46">
        <v>41019</v>
      </c>
      <c r="AA295" s="46">
        <v>41019</v>
      </c>
      <c r="AB295" s="2">
        <v>714</v>
      </c>
    </row>
    <row r="296" spans="1:28" ht="26.4" x14ac:dyDescent="0.25">
      <c r="A296" s="27" t="s">
        <v>1928</v>
      </c>
      <c r="B296" s="28" t="s">
        <v>1881</v>
      </c>
      <c r="C296" s="27" t="s">
        <v>28</v>
      </c>
      <c r="D296" s="27">
        <v>3</v>
      </c>
      <c r="E296" s="28"/>
      <c r="F296" s="27"/>
      <c r="G296" s="27"/>
      <c r="H296" s="27"/>
      <c r="I296" s="27"/>
      <c r="J296" s="27" t="s">
        <v>52</v>
      </c>
      <c r="K296" s="27"/>
      <c r="L296" s="27"/>
      <c r="M296" s="27">
        <v>100678</v>
      </c>
      <c r="N296" s="27"/>
      <c r="O296" s="27"/>
      <c r="P296" s="27" t="s">
        <v>120</v>
      </c>
      <c r="Q296" s="27"/>
      <c r="R296" s="27"/>
      <c r="S296" s="27"/>
      <c r="T296" s="27"/>
      <c r="U296" s="27"/>
      <c r="V296" s="27"/>
      <c r="W296" s="4" t="s">
        <v>1879</v>
      </c>
      <c r="Y296" s="2" t="s">
        <v>79</v>
      </c>
      <c r="Z296" s="46">
        <v>41019</v>
      </c>
      <c r="AA296" s="46">
        <v>41019</v>
      </c>
      <c r="AB296" s="2">
        <v>715</v>
      </c>
    </row>
    <row r="297" spans="1:28" ht="26.4" x14ac:dyDescent="0.25">
      <c r="A297" s="27" t="s">
        <v>1929</v>
      </c>
      <c r="B297" s="28" t="s">
        <v>1883</v>
      </c>
      <c r="C297" s="27" t="s">
        <v>28</v>
      </c>
      <c r="D297" s="27">
        <v>5.2</v>
      </c>
      <c r="E297" s="28"/>
      <c r="F297" s="27"/>
      <c r="G297" s="27"/>
      <c r="H297" s="27"/>
      <c r="I297" s="27"/>
      <c r="J297" s="27" t="s">
        <v>52</v>
      </c>
      <c r="K297" s="27"/>
      <c r="L297" s="27"/>
      <c r="M297" s="27">
        <v>100679</v>
      </c>
      <c r="N297" s="27"/>
      <c r="O297" s="27"/>
      <c r="P297" s="27" t="s">
        <v>120</v>
      </c>
      <c r="Q297" s="27"/>
      <c r="R297" s="27"/>
      <c r="S297" s="27"/>
      <c r="T297" s="27"/>
      <c r="U297" s="27"/>
      <c r="V297" s="27"/>
      <c r="W297" s="4" t="s">
        <v>1879</v>
      </c>
      <c r="Y297" s="2" t="s">
        <v>79</v>
      </c>
      <c r="Z297" s="46">
        <v>41019</v>
      </c>
      <c r="AA297" s="46">
        <v>41019</v>
      </c>
      <c r="AB297" s="2">
        <v>716</v>
      </c>
    </row>
    <row r="298" spans="1:28" ht="26.4" x14ac:dyDescent="0.25">
      <c r="A298" s="27" t="s">
        <v>1930</v>
      </c>
      <c r="B298" s="28" t="s">
        <v>1885</v>
      </c>
      <c r="C298" s="27" t="s">
        <v>21</v>
      </c>
      <c r="D298" s="27">
        <v>20</v>
      </c>
      <c r="E298" s="28"/>
      <c r="F298" s="27" t="s">
        <v>39</v>
      </c>
      <c r="G298" s="27"/>
      <c r="H298" s="27"/>
      <c r="I298" s="27"/>
      <c r="J298" s="27" t="s">
        <v>52</v>
      </c>
      <c r="K298" s="27"/>
      <c r="L298" s="27"/>
      <c r="M298" s="27">
        <v>100680</v>
      </c>
      <c r="N298" s="27"/>
      <c r="O298" s="27"/>
      <c r="P298" s="27" t="s">
        <v>120</v>
      </c>
      <c r="Q298" s="27"/>
      <c r="R298" s="27"/>
      <c r="S298" s="27"/>
      <c r="T298" s="27"/>
      <c r="U298" s="27"/>
      <c r="V298" s="27"/>
      <c r="W298" s="4" t="s">
        <v>1879</v>
      </c>
      <c r="Y298" s="2" t="s">
        <v>79</v>
      </c>
      <c r="Z298" s="46">
        <v>41019</v>
      </c>
      <c r="AA298" s="46">
        <v>41019</v>
      </c>
      <c r="AB298" s="2">
        <v>717</v>
      </c>
    </row>
    <row r="299" spans="1:28" ht="26.4" x14ac:dyDescent="0.25">
      <c r="A299" s="27" t="s">
        <v>1931</v>
      </c>
      <c r="B299" s="28" t="s">
        <v>1887</v>
      </c>
      <c r="C299" s="27" t="s">
        <v>28</v>
      </c>
      <c r="D299" s="27">
        <v>14.2</v>
      </c>
      <c r="E299" s="28"/>
      <c r="F299" s="27"/>
      <c r="G299" s="27"/>
      <c r="H299" s="27"/>
      <c r="I299" s="27"/>
      <c r="J299" s="27" t="s">
        <v>52</v>
      </c>
      <c r="K299" s="27"/>
      <c r="L299" s="27"/>
      <c r="M299" s="27">
        <v>100681</v>
      </c>
      <c r="N299" s="27"/>
      <c r="O299" s="27"/>
      <c r="P299" s="27" t="s">
        <v>120</v>
      </c>
      <c r="Q299" s="27"/>
      <c r="R299" s="27"/>
      <c r="S299" s="27"/>
      <c r="T299" s="27"/>
      <c r="U299" s="27"/>
      <c r="V299" s="27"/>
      <c r="W299" s="4" t="s">
        <v>1879</v>
      </c>
      <c r="Y299" s="2" t="s">
        <v>79</v>
      </c>
      <c r="Z299" s="46">
        <v>41019</v>
      </c>
      <c r="AA299" s="46">
        <v>41019</v>
      </c>
      <c r="AB299" s="2">
        <v>718</v>
      </c>
    </row>
    <row r="300" spans="1:28" ht="26.4" x14ac:dyDescent="0.25">
      <c r="A300" s="27" t="s">
        <v>1932</v>
      </c>
      <c r="B300" s="28" t="s">
        <v>1889</v>
      </c>
      <c r="C300" s="27" t="s">
        <v>28</v>
      </c>
      <c r="D300" s="27">
        <v>14.2</v>
      </c>
      <c r="E300" s="28"/>
      <c r="F300" s="27"/>
      <c r="G300" s="27"/>
      <c r="H300" s="27"/>
      <c r="I300" s="27"/>
      <c r="J300" s="27" t="s">
        <v>52</v>
      </c>
      <c r="K300" s="27"/>
      <c r="L300" s="27"/>
      <c r="M300" s="27">
        <v>100682</v>
      </c>
      <c r="N300" s="27"/>
      <c r="O300" s="27"/>
      <c r="P300" s="27" t="s">
        <v>120</v>
      </c>
      <c r="Q300" s="27"/>
      <c r="R300" s="27"/>
      <c r="S300" s="27"/>
      <c r="T300" s="27"/>
      <c r="U300" s="27"/>
      <c r="V300" s="27"/>
      <c r="W300" s="4" t="s">
        <v>1879</v>
      </c>
      <c r="Y300" s="2" t="s">
        <v>79</v>
      </c>
      <c r="Z300" s="46">
        <v>41019</v>
      </c>
      <c r="AA300" s="46">
        <v>41019</v>
      </c>
      <c r="AB300" s="2">
        <v>719</v>
      </c>
    </row>
    <row r="301" spans="1:28" ht="26.4" x14ac:dyDescent="0.25">
      <c r="A301" s="27" t="s">
        <v>1933</v>
      </c>
      <c r="B301" s="28" t="s">
        <v>1891</v>
      </c>
      <c r="C301" s="27" t="s">
        <v>28</v>
      </c>
      <c r="D301" s="27">
        <v>6</v>
      </c>
      <c r="E301" s="28"/>
      <c r="F301" s="27"/>
      <c r="G301" s="27"/>
      <c r="H301" s="27"/>
      <c r="I301" s="27"/>
      <c r="J301" s="27" t="s">
        <v>52</v>
      </c>
      <c r="K301" s="27"/>
      <c r="L301" s="27"/>
      <c r="M301" s="27">
        <v>100683</v>
      </c>
      <c r="N301" s="27"/>
      <c r="O301" s="27"/>
      <c r="P301" s="27" t="s">
        <v>120</v>
      </c>
      <c r="Q301" s="27"/>
      <c r="R301" s="27"/>
      <c r="S301" s="27"/>
      <c r="T301" s="27"/>
      <c r="U301" s="27"/>
      <c r="V301" s="27"/>
      <c r="W301" s="4" t="s">
        <v>1879</v>
      </c>
      <c r="Y301" s="2" t="s">
        <v>79</v>
      </c>
      <c r="Z301" s="46">
        <v>41019</v>
      </c>
      <c r="AA301" s="46">
        <v>41019</v>
      </c>
      <c r="AB301" s="2">
        <v>720</v>
      </c>
    </row>
    <row r="302" spans="1:28" ht="39.6" x14ac:dyDescent="0.25">
      <c r="A302" s="27" t="s">
        <v>1934</v>
      </c>
      <c r="B302" s="28" t="s">
        <v>1878</v>
      </c>
      <c r="C302" s="27" t="s">
        <v>28</v>
      </c>
      <c r="D302" s="27">
        <v>3</v>
      </c>
      <c r="E302" s="28"/>
      <c r="F302" s="27"/>
      <c r="G302" s="27"/>
      <c r="H302" s="27"/>
      <c r="I302" s="27"/>
      <c r="J302" s="27" t="s">
        <v>52</v>
      </c>
      <c r="K302" s="27"/>
      <c r="L302" s="27"/>
      <c r="M302" s="27">
        <v>100684</v>
      </c>
      <c r="N302" s="27"/>
      <c r="O302" s="27"/>
      <c r="P302" s="27" t="s">
        <v>120</v>
      </c>
      <c r="Q302" s="27"/>
      <c r="R302" s="27"/>
      <c r="S302" s="27"/>
      <c r="T302" s="27"/>
      <c r="U302" s="27"/>
      <c r="V302" s="27"/>
      <c r="W302" s="4" t="s">
        <v>1879</v>
      </c>
      <c r="Y302" s="2" t="s">
        <v>79</v>
      </c>
      <c r="Z302" s="46">
        <v>41019</v>
      </c>
      <c r="AA302" s="46">
        <v>41019</v>
      </c>
      <c r="AB302" s="2">
        <v>721</v>
      </c>
    </row>
    <row r="303" spans="1:28" ht="26.4" x14ac:dyDescent="0.25">
      <c r="A303" s="27" t="s">
        <v>1935</v>
      </c>
      <c r="B303" s="28" t="s">
        <v>1881</v>
      </c>
      <c r="C303" s="27" t="s">
        <v>28</v>
      </c>
      <c r="D303" s="27">
        <v>3</v>
      </c>
      <c r="E303" s="28"/>
      <c r="F303" s="27"/>
      <c r="G303" s="27"/>
      <c r="H303" s="27"/>
      <c r="I303" s="27"/>
      <c r="J303" s="27" t="s">
        <v>52</v>
      </c>
      <c r="K303" s="27"/>
      <c r="L303" s="27"/>
      <c r="M303" s="27">
        <v>100685</v>
      </c>
      <c r="N303" s="27"/>
      <c r="O303" s="27"/>
      <c r="P303" s="27" t="s">
        <v>120</v>
      </c>
      <c r="Q303" s="27"/>
      <c r="R303" s="27"/>
      <c r="S303" s="27"/>
      <c r="T303" s="27"/>
      <c r="U303" s="27"/>
      <c r="V303" s="27"/>
      <c r="W303" s="4" t="s">
        <v>1879</v>
      </c>
      <c r="Y303" s="2" t="s">
        <v>79</v>
      </c>
      <c r="Z303" s="46">
        <v>41019</v>
      </c>
      <c r="AA303" s="46">
        <v>41019</v>
      </c>
      <c r="AB303" s="2">
        <v>722</v>
      </c>
    </row>
    <row r="304" spans="1:28" ht="26.4" x14ac:dyDescent="0.25">
      <c r="A304" s="27" t="s">
        <v>1936</v>
      </c>
      <c r="B304" s="28" t="s">
        <v>1883</v>
      </c>
      <c r="C304" s="27" t="s">
        <v>28</v>
      </c>
      <c r="D304" s="27">
        <v>5.2</v>
      </c>
      <c r="E304" s="28"/>
      <c r="F304" s="27"/>
      <c r="G304" s="27"/>
      <c r="H304" s="27"/>
      <c r="I304" s="27"/>
      <c r="J304" s="27" t="s">
        <v>52</v>
      </c>
      <c r="K304" s="27"/>
      <c r="L304" s="27"/>
      <c r="M304" s="27">
        <v>100686</v>
      </c>
      <c r="N304" s="27"/>
      <c r="O304" s="27"/>
      <c r="P304" s="27" t="s">
        <v>120</v>
      </c>
      <c r="Q304" s="27"/>
      <c r="R304" s="27"/>
      <c r="S304" s="27"/>
      <c r="T304" s="27"/>
      <c r="U304" s="27"/>
      <c r="V304" s="27"/>
      <c r="W304" s="4" t="s">
        <v>1879</v>
      </c>
      <c r="Y304" s="2" t="s">
        <v>79</v>
      </c>
      <c r="Z304" s="46">
        <v>41019</v>
      </c>
      <c r="AA304" s="46">
        <v>41019</v>
      </c>
      <c r="AB304" s="2">
        <v>723</v>
      </c>
    </row>
    <row r="305" spans="1:28" ht="26.4" x14ac:dyDescent="0.25">
      <c r="A305" s="27" t="s">
        <v>1937</v>
      </c>
      <c r="B305" s="28" t="s">
        <v>1885</v>
      </c>
      <c r="C305" s="27" t="s">
        <v>21</v>
      </c>
      <c r="D305" s="27">
        <v>20</v>
      </c>
      <c r="E305" s="28"/>
      <c r="F305" s="27" t="s">
        <v>39</v>
      </c>
      <c r="G305" s="27"/>
      <c r="H305" s="27"/>
      <c r="I305" s="27"/>
      <c r="J305" s="27" t="s">
        <v>52</v>
      </c>
      <c r="K305" s="27"/>
      <c r="L305" s="27"/>
      <c r="M305" s="27">
        <v>100687</v>
      </c>
      <c r="N305" s="27"/>
      <c r="O305" s="27"/>
      <c r="P305" s="27" t="s">
        <v>120</v>
      </c>
      <c r="Q305" s="27"/>
      <c r="R305" s="27"/>
      <c r="S305" s="27"/>
      <c r="T305" s="27"/>
      <c r="U305" s="27"/>
      <c r="V305" s="27"/>
      <c r="W305" s="4" t="s">
        <v>1879</v>
      </c>
      <c r="Y305" s="2" t="s">
        <v>79</v>
      </c>
      <c r="Z305" s="46">
        <v>41019</v>
      </c>
      <c r="AA305" s="46">
        <v>41019</v>
      </c>
      <c r="AB305" s="2">
        <v>724</v>
      </c>
    </row>
    <row r="306" spans="1:28" ht="26.4" x14ac:dyDescent="0.25">
      <c r="A306" s="27" t="s">
        <v>1938</v>
      </c>
      <c r="B306" s="28" t="s">
        <v>1887</v>
      </c>
      <c r="C306" s="27" t="s">
        <v>28</v>
      </c>
      <c r="D306" s="27">
        <v>14.2</v>
      </c>
      <c r="E306" s="28"/>
      <c r="F306" s="27"/>
      <c r="G306" s="27"/>
      <c r="H306" s="27"/>
      <c r="I306" s="27"/>
      <c r="J306" s="27" t="s">
        <v>52</v>
      </c>
      <c r="K306" s="27"/>
      <c r="L306" s="27"/>
      <c r="M306" s="27">
        <v>100688</v>
      </c>
      <c r="N306" s="27"/>
      <c r="O306" s="27"/>
      <c r="P306" s="27" t="s">
        <v>120</v>
      </c>
      <c r="Q306" s="27"/>
      <c r="R306" s="27"/>
      <c r="S306" s="27"/>
      <c r="T306" s="27"/>
      <c r="U306" s="27"/>
      <c r="V306" s="27"/>
      <c r="W306" s="4" t="s">
        <v>1879</v>
      </c>
      <c r="Y306" s="2" t="s">
        <v>79</v>
      </c>
      <c r="Z306" s="46">
        <v>41019</v>
      </c>
      <c r="AA306" s="46">
        <v>41019</v>
      </c>
      <c r="AB306" s="2">
        <v>725</v>
      </c>
    </row>
    <row r="307" spans="1:28" ht="26.4" x14ac:dyDescent="0.25">
      <c r="A307" s="27" t="s">
        <v>1939</v>
      </c>
      <c r="B307" s="28" t="s">
        <v>1889</v>
      </c>
      <c r="C307" s="27" t="s">
        <v>28</v>
      </c>
      <c r="D307" s="27">
        <v>14.2</v>
      </c>
      <c r="E307" s="28"/>
      <c r="F307" s="27"/>
      <c r="G307" s="27"/>
      <c r="H307" s="27"/>
      <c r="I307" s="27"/>
      <c r="J307" s="27" t="s">
        <v>52</v>
      </c>
      <c r="K307" s="27"/>
      <c r="L307" s="27"/>
      <c r="M307" s="27">
        <v>100689</v>
      </c>
      <c r="N307" s="27"/>
      <c r="O307" s="27"/>
      <c r="P307" s="27" t="s">
        <v>120</v>
      </c>
      <c r="Q307" s="27"/>
      <c r="R307" s="27"/>
      <c r="S307" s="27"/>
      <c r="T307" s="27"/>
      <c r="U307" s="27"/>
      <c r="V307" s="27"/>
      <c r="W307" s="4" t="s">
        <v>1879</v>
      </c>
      <c r="Y307" s="2" t="s">
        <v>79</v>
      </c>
      <c r="Z307" s="46">
        <v>41019</v>
      </c>
      <c r="AA307" s="46">
        <v>41019</v>
      </c>
      <c r="AB307" s="2">
        <v>726</v>
      </c>
    </row>
    <row r="308" spans="1:28" ht="26.4" x14ac:dyDescent="0.25">
      <c r="A308" s="27" t="s">
        <v>1940</v>
      </c>
      <c r="B308" s="28" t="s">
        <v>1891</v>
      </c>
      <c r="C308" s="27" t="s">
        <v>28</v>
      </c>
      <c r="D308" s="27">
        <v>6</v>
      </c>
      <c r="E308" s="28"/>
      <c r="F308" s="27"/>
      <c r="G308" s="27"/>
      <c r="H308" s="27"/>
      <c r="I308" s="27"/>
      <c r="J308" s="27" t="s">
        <v>52</v>
      </c>
      <c r="K308" s="27"/>
      <c r="L308" s="27"/>
      <c r="M308" s="27">
        <v>100690</v>
      </c>
      <c r="N308" s="27"/>
      <c r="O308" s="27"/>
      <c r="P308" s="27" t="s">
        <v>120</v>
      </c>
      <c r="Q308" s="27"/>
      <c r="R308" s="27"/>
      <c r="S308" s="27"/>
      <c r="T308" s="27"/>
      <c r="U308" s="27"/>
      <c r="V308" s="27"/>
      <c r="W308" s="4" t="s">
        <v>1879</v>
      </c>
      <c r="Y308" s="2" t="s">
        <v>79</v>
      </c>
      <c r="Z308" s="46">
        <v>41019</v>
      </c>
      <c r="AA308" s="46">
        <v>41019</v>
      </c>
      <c r="AB308" s="2">
        <v>727</v>
      </c>
    </row>
    <row r="309" spans="1:28" ht="39.6" x14ac:dyDescent="0.25">
      <c r="A309" s="27" t="s">
        <v>1941</v>
      </c>
      <c r="B309" s="28" t="s">
        <v>1878</v>
      </c>
      <c r="C309" s="27" t="s">
        <v>28</v>
      </c>
      <c r="D309" s="27">
        <v>3</v>
      </c>
      <c r="E309" s="28"/>
      <c r="F309" s="27"/>
      <c r="G309" s="27"/>
      <c r="H309" s="27"/>
      <c r="I309" s="27"/>
      <c r="J309" s="27" t="s">
        <v>52</v>
      </c>
      <c r="K309" s="27"/>
      <c r="L309" s="27"/>
      <c r="M309" s="27">
        <v>100691</v>
      </c>
      <c r="N309" s="27"/>
      <c r="O309" s="27"/>
      <c r="P309" s="27" t="s">
        <v>120</v>
      </c>
      <c r="Q309" s="27"/>
      <c r="R309" s="27"/>
      <c r="S309" s="27"/>
      <c r="T309" s="27"/>
      <c r="U309" s="27"/>
      <c r="V309" s="27"/>
      <c r="W309" s="4" t="s">
        <v>1879</v>
      </c>
      <c r="Y309" s="2" t="s">
        <v>79</v>
      </c>
      <c r="Z309" s="46">
        <v>41019</v>
      </c>
      <c r="AA309" s="46">
        <v>41019</v>
      </c>
      <c r="AB309" s="2">
        <v>728</v>
      </c>
    </row>
    <row r="310" spans="1:28" ht="26.4" x14ac:dyDescent="0.25">
      <c r="A310" s="27" t="s">
        <v>1942</v>
      </c>
      <c r="B310" s="28" t="s">
        <v>1881</v>
      </c>
      <c r="C310" s="27" t="s">
        <v>28</v>
      </c>
      <c r="D310" s="27">
        <v>3</v>
      </c>
      <c r="E310" s="28"/>
      <c r="F310" s="27"/>
      <c r="G310" s="27"/>
      <c r="H310" s="27"/>
      <c r="I310" s="27"/>
      <c r="J310" s="27" t="s">
        <v>52</v>
      </c>
      <c r="K310" s="27"/>
      <c r="L310" s="27"/>
      <c r="M310" s="27">
        <v>100692</v>
      </c>
      <c r="N310" s="27"/>
      <c r="O310" s="27"/>
      <c r="P310" s="27" t="s">
        <v>120</v>
      </c>
      <c r="Q310" s="27"/>
      <c r="R310" s="27"/>
      <c r="S310" s="27"/>
      <c r="T310" s="27"/>
      <c r="U310" s="27"/>
      <c r="V310" s="27"/>
      <c r="W310" s="4" t="s">
        <v>1879</v>
      </c>
      <c r="Y310" s="2" t="s">
        <v>79</v>
      </c>
      <c r="Z310" s="46">
        <v>41019</v>
      </c>
      <c r="AA310" s="46">
        <v>41019</v>
      </c>
      <c r="AB310" s="2">
        <v>729</v>
      </c>
    </row>
    <row r="311" spans="1:28" ht="26.4" x14ac:dyDescent="0.25">
      <c r="A311" s="27" t="s">
        <v>1943</v>
      </c>
      <c r="B311" s="28" t="s">
        <v>1883</v>
      </c>
      <c r="C311" s="27" t="s">
        <v>28</v>
      </c>
      <c r="D311" s="27">
        <v>5.2</v>
      </c>
      <c r="E311" s="28"/>
      <c r="F311" s="27"/>
      <c r="G311" s="27"/>
      <c r="H311" s="27"/>
      <c r="I311" s="27"/>
      <c r="J311" s="27" t="s">
        <v>52</v>
      </c>
      <c r="K311" s="27"/>
      <c r="L311" s="27"/>
      <c r="M311" s="27">
        <v>100693</v>
      </c>
      <c r="N311" s="27"/>
      <c r="O311" s="27"/>
      <c r="P311" s="27" t="s">
        <v>120</v>
      </c>
      <c r="Q311" s="27"/>
      <c r="R311" s="27"/>
      <c r="S311" s="27"/>
      <c r="T311" s="27"/>
      <c r="U311" s="27"/>
      <c r="V311" s="27"/>
      <c r="W311" s="4" t="s">
        <v>1879</v>
      </c>
      <c r="Y311" s="2" t="s">
        <v>79</v>
      </c>
      <c r="Z311" s="46">
        <v>41019</v>
      </c>
      <c r="AA311" s="46">
        <v>41019</v>
      </c>
      <c r="AB311" s="2">
        <v>730</v>
      </c>
    </row>
    <row r="312" spans="1:28" ht="26.4" x14ac:dyDescent="0.25">
      <c r="A312" s="27" t="s">
        <v>1944</v>
      </c>
      <c r="B312" s="28" t="s">
        <v>1885</v>
      </c>
      <c r="C312" s="27" t="s">
        <v>21</v>
      </c>
      <c r="D312" s="27">
        <v>20</v>
      </c>
      <c r="E312" s="28"/>
      <c r="F312" s="27" t="s">
        <v>39</v>
      </c>
      <c r="G312" s="27"/>
      <c r="H312" s="27"/>
      <c r="I312" s="27"/>
      <c r="J312" s="27" t="s">
        <v>52</v>
      </c>
      <c r="K312" s="27"/>
      <c r="L312" s="27"/>
      <c r="M312" s="27">
        <v>100694</v>
      </c>
      <c r="N312" s="27"/>
      <c r="O312" s="27"/>
      <c r="P312" s="27" t="s">
        <v>120</v>
      </c>
      <c r="Q312" s="27"/>
      <c r="R312" s="27"/>
      <c r="S312" s="27"/>
      <c r="T312" s="27"/>
      <c r="U312" s="27"/>
      <c r="V312" s="27"/>
      <c r="W312" s="4" t="s">
        <v>1879</v>
      </c>
      <c r="Y312" s="2" t="s">
        <v>79</v>
      </c>
      <c r="Z312" s="46">
        <v>41019</v>
      </c>
      <c r="AA312" s="46">
        <v>41019</v>
      </c>
      <c r="AB312" s="2">
        <v>731</v>
      </c>
    </row>
    <row r="313" spans="1:28" ht="26.4" x14ac:dyDescent="0.25">
      <c r="A313" s="27" t="s">
        <v>1945</v>
      </c>
      <c r="B313" s="28" t="s">
        <v>1887</v>
      </c>
      <c r="C313" s="27" t="s">
        <v>28</v>
      </c>
      <c r="D313" s="27">
        <v>14.2</v>
      </c>
      <c r="E313" s="28"/>
      <c r="F313" s="27"/>
      <c r="G313" s="27"/>
      <c r="H313" s="27"/>
      <c r="I313" s="27"/>
      <c r="J313" s="27" t="s">
        <v>52</v>
      </c>
      <c r="K313" s="27"/>
      <c r="L313" s="27"/>
      <c r="M313" s="27">
        <v>100695</v>
      </c>
      <c r="N313" s="27"/>
      <c r="O313" s="27"/>
      <c r="P313" s="27" t="s">
        <v>120</v>
      </c>
      <c r="Q313" s="27"/>
      <c r="R313" s="27"/>
      <c r="S313" s="27"/>
      <c r="T313" s="27"/>
      <c r="U313" s="27"/>
      <c r="V313" s="27"/>
      <c r="W313" s="4" t="s">
        <v>1879</v>
      </c>
      <c r="Y313" s="2" t="s">
        <v>79</v>
      </c>
      <c r="Z313" s="46">
        <v>41019</v>
      </c>
      <c r="AA313" s="46">
        <v>41019</v>
      </c>
      <c r="AB313" s="2">
        <v>732</v>
      </c>
    </row>
    <row r="314" spans="1:28" ht="26.4" x14ac:dyDescent="0.25">
      <c r="A314" s="27" t="s">
        <v>1946</v>
      </c>
      <c r="B314" s="28" t="s">
        <v>1889</v>
      </c>
      <c r="C314" s="27" t="s">
        <v>28</v>
      </c>
      <c r="D314" s="27">
        <v>14.2</v>
      </c>
      <c r="E314" s="28"/>
      <c r="F314" s="27"/>
      <c r="G314" s="27"/>
      <c r="H314" s="27"/>
      <c r="I314" s="27"/>
      <c r="J314" s="27" t="s">
        <v>52</v>
      </c>
      <c r="K314" s="27"/>
      <c r="L314" s="27"/>
      <c r="M314" s="27">
        <v>100696</v>
      </c>
      <c r="N314" s="27"/>
      <c r="O314" s="27"/>
      <c r="P314" s="27" t="s">
        <v>120</v>
      </c>
      <c r="Q314" s="27"/>
      <c r="R314" s="27"/>
      <c r="S314" s="27"/>
      <c r="T314" s="27"/>
      <c r="U314" s="27"/>
      <c r="V314" s="27"/>
      <c r="W314" s="4" t="s">
        <v>1879</v>
      </c>
      <c r="Y314" s="2" t="s">
        <v>79</v>
      </c>
      <c r="Z314" s="46">
        <v>41019</v>
      </c>
      <c r="AA314" s="46">
        <v>41019</v>
      </c>
      <c r="AB314" s="2">
        <v>733</v>
      </c>
    </row>
    <row r="315" spans="1:28" ht="26.4" x14ac:dyDescent="0.25">
      <c r="A315" s="27" t="s">
        <v>1947</v>
      </c>
      <c r="B315" s="28" t="s">
        <v>1891</v>
      </c>
      <c r="C315" s="27" t="s">
        <v>28</v>
      </c>
      <c r="D315" s="27">
        <v>6</v>
      </c>
      <c r="E315" s="28"/>
      <c r="F315" s="27"/>
      <c r="G315" s="27"/>
      <c r="H315" s="27"/>
      <c r="I315" s="27"/>
      <c r="J315" s="27" t="s">
        <v>52</v>
      </c>
      <c r="K315" s="27"/>
      <c r="L315" s="27"/>
      <c r="M315" s="27">
        <v>100697</v>
      </c>
      <c r="N315" s="27"/>
      <c r="O315" s="27"/>
      <c r="P315" s="27" t="s">
        <v>120</v>
      </c>
      <c r="Q315" s="27"/>
      <c r="R315" s="27"/>
      <c r="S315" s="27"/>
      <c r="T315" s="27"/>
      <c r="U315" s="27"/>
      <c r="V315" s="27"/>
      <c r="W315" s="4" t="s">
        <v>1879</v>
      </c>
      <c r="Y315" s="2" t="s">
        <v>79</v>
      </c>
      <c r="Z315" s="46">
        <v>41019</v>
      </c>
      <c r="AA315" s="46">
        <v>41019</v>
      </c>
      <c r="AB315" s="2">
        <v>734</v>
      </c>
    </row>
    <row r="316" spans="1:28" ht="39.6" x14ac:dyDescent="0.25">
      <c r="A316" s="27" t="s">
        <v>1948</v>
      </c>
      <c r="B316" s="28" t="s">
        <v>1878</v>
      </c>
      <c r="C316" s="27" t="s">
        <v>28</v>
      </c>
      <c r="D316" s="27">
        <v>3</v>
      </c>
      <c r="E316" s="28"/>
      <c r="F316" s="27"/>
      <c r="G316" s="27"/>
      <c r="H316" s="27"/>
      <c r="I316" s="27"/>
      <c r="J316" s="27" t="s">
        <v>52</v>
      </c>
      <c r="K316" s="27"/>
      <c r="L316" s="27"/>
      <c r="M316" s="27">
        <v>100698</v>
      </c>
      <c r="N316" s="27"/>
      <c r="O316" s="27"/>
      <c r="P316" s="27" t="s">
        <v>120</v>
      </c>
      <c r="Q316" s="27"/>
      <c r="R316" s="27"/>
      <c r="S316" s="27"/>
      <c r="T316" s="27"/>
      <c r="U316" s="27"/>
      <c r="V316" s="27"/>
      <c r="W316" s="4" t="s">
        <v>1879</v>
      </c>
      <c r="Y316" s="2" t="s">
        <v>79</v>
      </c>
      <c r="Z316" s="46">
        <v>41019</v>
      </c>
      <c r="AA316" s="46">
        <v>41019</v>
      </c>
      <c r="AB316" s="2">
        <v>735</v>
      </c>
    </row>
    <row r="317" spans="1:28" ht="26.4" x14ac:dyDescent="0.25">
      <c r="A317" s="27" t="s">
        <v>1949</v>
      </c>
      <c r="B317" s="28" t="s">
        <v>1881</v>
      </c>
      <c r="C317" s="27" t="s">
        <v>28</v>
      </c>
      <c r="D317" s="27">
        <v>3</v>
      </c>
      <c r="E317" s="28"/>
      <c r="F317" s="27"/>
      <c r="G317" s="27"/>
      <c r="H317" s="27"/>
      <c r="I317" s="27"/>
      <c r="J317" s="27" t="s">
        <v>52</v>
      </c>
      <c r="K317" s="27"/>
      <c r="L317" s="27"/>
      <c r="M317" s="27">
        <v>100699</v>
      </c>
      <c r="N317" s="27"/>
      <c r="O317" s="27"/>
      <c r="P317" s="27" t="s">
        <v>120</v>
      </c>
      <c r="Q317" s="27"/>
      <c r="R317" s="27"/>
      <c r="S317" s="27"/>
      <c r="T317" s="27"/>
      <c r="U317" s="27"/>
      <c r="V317" s="27"/>
      <c r="W317" s="4" t="s">
        <v>1879</v>
      </c>
      <c r="Y317" s="2" t="s">
        <v>79</v>
      </c>
      <c r="Z317" s="46">
        <v>41019</v>
      </c>
      <c r="AA317" s="46">
        <v>41019</v>
      </c>
      <c r="AB317" s="2">
        <v>736</v>
      </c>
    </row>
    <row r="318" spans="1:28" ht="26.4" x14ac:dyDescent="0.25">
      <c r="A318" s="27" t="s">
        <v>1950</v>
      </c>
      <c r="B318" s="28" t="s">
        <v>1883</v>
      </c>
      <c r="C318" s="27" t="s">
        <v>28</v>
      </c>
      <c r="D318" s="27">
        <v>5.2</v>
      </c>
      <c r="E318" s="28"/>
      <c r="F318" s="27"/>
      <c r="G318" s="27"/>
      <c r="H318" s="27"/>
      <c r="I318" s="27"/>
      <c r="J318" s="27" t="s">
        <v>52</v>
      </c>
      <c r="K318" s="27"/>
      <c r="L318" s="27"/>
      <c r="M318" s="27">
        <v>100700</v>
      </c>
      <c r="N318" s="27"/>
      <c r="O318" s="27"/>
      <c r="P318" s="27" t="s">
        <v>120</v>
      </c>
      <c r="Q318" s="27"/>
      <c r="R318" s="27"/>
      <c r="S318" s="27"/>
      <c r="T318" s="27"/>
      <c r="U318" s="27"/>
      <c r="V318" s="27"/>
      <c r="W318" s="4" t="s">
        <v>1879</v>
      </c>
      <c r="Y318" s="2" t="s">
        <v>79</v>
      </c>
      <c r="Z318" s="46">
        <v>41019</v>
      </c>
      <c r="AA318" s="46">
        <v>41019</v>
      </c>
      <c r="AB318" s="2">
        <v>737</v>
      </c>
    </row>
    <row r="319" spans="1:28" ht="26.4" x14ac:dyDescent="0.25">
      <c r="A319" s="27" t="s">
        <v>1951</v>
      </c>
      <c r="B319" s="28" t="s">
        <v>1885</v>
      </c>
      <c r="C319" s="27" t="s">
        <v>21</v>
      </c>
      <c r="D319" s="27">
        <v>20</v>
      </c>
      <c r="E319" s="28"/>
      <c r="F319" s="27" t="s">
        <v>39</v>
      </c>
      <c r="G319" s="27"/>
      <c r="H319" s="27"/>
      <c r="I319" s="27"/>
      <c r="J319" s="27" t="s">
        <v>52</v>
      </c>
      <c r="K319" s="27"/>
      <c r="L319" s="27"/>
      <c r="M319" s="27">
        <v>100701</v>
      </c>
      <c r="N319" s="27"/>
      <c r="O319" s="27"/>
      <c r="P319" s="27" t="s">
        <v>120</v>
      </c>
      <c r="Q319" s="27"/>
      <c r="R319" s="27"/>
      <c r="S319" s="27"/>
      <c r="T319" s="27"/>
      <c r="U319" s="27"/>
      <c r="V319" s="27"/>
      <c r="W319" s="4" t="s">
        <v>1879</v>
      </c>
      <c r="Y319" s="2" t="s">
        <v>79</v>
      </c>
      <c r="Z319" s="46">
        <v>41019</v>
      </c>
      <c r="AA319" s="46">
        <v>41019</v>
      </c>
      <c r="AB319" s="2">
        <v>738</v>
      </c>
    </row>
    <row r="320" spans="1:28" ht="26.4" x14ac:dyDescent="0.25">
      <c r="A320" s="27" t="s">
        <v>1952</v>
      </c>
      <c r="B320" s="28" t="s">
        <v>1887</v>
      </c>
      <c r="C320" s="27" t="s">
        <v>28</v>
      </c>
      <c r="D320" s="27">
        <v>14.2</v>
      </c>
      <c r="E320" s="28"/>
      <c r="F320" s="27"/>
      <c r="G320" s="27"/>
      <c r="H320" s="27"/>
      <c r="I320" s="27"/>
      <c r="J320" s="27" t="s">
        <v>52</v>
      </c>
      <c r="K320" s="27"/>
      <c r="L320" s="27"/>
      <c r="M320" s="27">
        <v>100702</v>
      </c>
      <c r="N320" s="27"/>
      <c r="O320" s="27"/>
      <c r="P320" s="27" t="s">
        <v>120</v>
      </c>
      <c r="Q320" s="27"/>
      <c r="R320" s="27"/>
      <c r="S320" s="27"/>
      <c r="T320" s="27"/>
      <c r="U320" s="27"/>
      <c r="V320" s="27"/>
      <c r="W320" s="4" t="s">
        <v>1879</v>
      </c>
      <c r="Y320" s="2" t="s">
        <v>79</v>
      </c>
      <c r="Z320" s="46">
        <v>41019</v>
      </c>
      <c r="AA320" s="46">
        <v>41019</v>
      </c>
      <c r="AB320" s="2">
        <v>739</v>
      </c>
    </row>
    <row r="321" spans="1:28" ht="26.4" x14ac:dyDescent="0.25">
      <c r="A321" s="27" t="s">
        <v>1953</v>
      </c>
      <c r="B321" s="28" t="s">
        <v>1889</v>
      </c>
      <c r="C321" s="27" t="s">
        <v>28</v>
      </c>
      <c r="D321" s="27">
        <v>14.2</v>
      </c>
      <c r="E321" s="28"/>
      <c r="F321" s="27"/>
      <c r="G321" s="27"/>
      <c r="H321" s="27"/>
      <c r="I321" s="27"/>
      <c r="J321" s="27" t="s">
        <v>52</v>
      </c>
      <c r="K321" s="27"/>
      <c r="L321" s="27"/>
      <c r="M321" s="27">
        <v>100703</v>
      </c>
      <c r="N321" s="27"/>
      <c r="O321" s="27"/>
      <c r="P321" s="27" t="s">
        <v>120</v>
      </c>
      <c r="Q321" s="27"/>
      <c r="R321" s="27"/>
      <c r="S321" s="27"/>
      <c r="T321" s="27"/>
      <c r="U321" s="27"/>
      <c r="V321" s="27"/>
      <c r="W321" s="4" t="s">
        <v>1879</v>
      </c>
      <c r="Y321" s="2" t="s">
        <v>79</v>
      </c>
      <c r="Z321" s="46">
        <v>41019</v>
      </c>
      <c r="AA321" s="46">
        <v>41019</v>
      </c>
      <c r="AB321" s="2">
        <v>740</v>
      </c>
    </row>
    <row r="322" spans="1:28" ht="26.4" x14ac:dyDescent="0.25">
      <c r="A322" s="27" t="s">
        <v>1954</v>
      </c>
      <c r="B322" s="28" t="s">
        <v>1891</v>
      </c>
      <c r="C322" s="27" t="s">
        <v>28</v>
      </c>
      <c r="D322" s="27">
        <v>6</v>
      </c>
      <c r="E322" s="28"/>
      <c r="F322" s="27"/>
      <c r="G322" s="27"/>
      <c r="H322" s="27"/>
      <c r="I322" s="27"/>
      <c r="J322" s="27" t="s">
        <v>52</v>
      </c>
      <c r="K322" s="27"/>
      <c r="L322" s="27"/>
      <c r="M322" s="27">
        <v>100704</v>
      </c>
      <c r="N322" s="27"/>
      <c r="O322" s="27"/>
      <c r="P322" s="27" t="s">
        <v>120</v>
      </c>
      <c r="Q322" s="27"/>
      <c r="R322" s="27"/>
      <c r="S322" s="27"/>
      <c r="T322" s="27"/>
      <c r="U322" s="27"/>
      <c r="V322" s="27"/>
      <c r="W322" s="4" t="s">
        <v>1879</v>
      </c>
      <c r="Y322" s="2" t="s">
        <v>79</v>
      </c>
      <c r="Z322" s="46">
        <v>41019</v>
      </c>
      <c r="AA322" s="46">
        <v>41019</v>
      </c>
      <c r="AB322" s="2">
        <v>741</v>
      </c>
    </row>
    <row r="323" spans="1:28" ht="39.6" x14ac:dyDescent="0.25">
      <c r="A323" s="27" t="s">
        <v>1955</v>
      </c>
      <c r="B323" s="28" t="s">
        <v>1878</v>
      </c>
      <c r="C323" s="27" t="s">
        <v>28</v>
      </c>
      <c r="D323" s="27">
        <v>3</v>
      </c>
      <c r="E323" s="28"/>
      <c r="F323" s="27"/>
      <c r="G323" s="27"/>
      <c r="H323" s="27"/>
      <c r="I323" s="27"/>
      <c r="J323" s="27" t="s">
        <v>52</v>
      </c>
      <c r="K323" s="27"/>
      <c r="L323" s="27"/>
      <c r="M323" s="27">
        <v>100705</v>
      </c>
      <c r="N323" s="27"/>
      <c r="O323" s="27"/>
      <c r="P323" s="27" t="s">
        <v>120</v>
      </c>
      <c r="Q323" s="27"/>
      <c r="R323" s="27"/>
      <c r="S323" s="27"/>
      <c r="T323" s="27"/>
      <c r="U323" s="27"/>
      <c r="V323" s="27"/>
      <c r="W323" s="4" t="s">
        <v>1879</v>
      </c>
      <c r="Y323" s="2" t="s">
        <v>79</v>
      </c>
      <c r="Z323" s="46">
        <v>41019</v>
      </c>
      <c r="AA323" s="46">
        <v>41019</v>
      </c>
      <c r="AB323" s="2">
        <v>742</v>
      </c>
    </row>
    <row r="324" spans="1:28" ht="26.4" x14ac:dyDescent="0.25">
      <c r="A324" s="27" t="s">
        <v>1956</v>
      </c>
      <c r="B324" s="28" t="s">
        <v>1881</v>
      </c>
      <c r="C324" s="27" t="s">
        <v>28</v>
      </c>
      <c r="D324" s="27">
        <v>3</v>
      </c>
      <c r="E324" s="28"/>
      <c r="F324" s="27"/>
      <c r="G324" s="27"/>
      <c r="H324" s="27"/>
      <c r="I324" s="27"/>
      <c r="J324" s="27" t="s">
        <v>52</v>
      </c>
      <c r="K324" s="27"/>
      <c r="L324" s="27"/>
      <c r="M324" s="27">
        <v>100706</v>
      </c>
      <c r="N324" s="27"/>
      <c r="O324" s="27"/>
      <c r="P324" s="27" t="s">
        <v>120</v>
      </c>
      <c r="Q324" s="27"/>
      <c r="R324" s="27"/>
      <c r="S324" s="27"/>
      <c r="T324" s="27"/>
      <c r="U324" s="27"/>
      <c r="V324" s="27"/>
      <c r="W324" s="4" t="s">
        <v>1879</v>
      </c>
      <c r="Y324" s="2" t="s">
        <v>79</v>
      </c>
      <c r="Z324" s="46">
        <v>41019</v>
      </c>
      <c r="AA324" s="46">
        <v>41019</v>
      </c>
      <c r="AB324" s="2">
        <v>743</v>
      </c>
    </row>
    <row r="325" spans="1:28" ht="26.4" x14ac:dyDescent="0.25">
      <c r="A325" s="27" t="s">
        <v>1957</v>
      </c>
      <c r="B325" s="28" t="s">
        <v>1883</v>
      </c>
      <c r="C325" s="27" t="s">
        <v>28</v>
      </c>
      <c r="D325" s="27">
        <v>5.2</v>
      </c>
      <c r="E325" s="28"/>
      <c r="F325" s="27"/>
      <c r="G325" s="27"/>
      <c r="H325" s="27"/>
      <c r="I325" s="27"/>
      <c r="J325" s="27" t="s">
        <v>52</v>
      </c>
      <c r="K325" s="27"/>
      <c r="L325" s="27"/>
      <c r="M325" s="27">
        <v>100707</v>
      </c>
      <c r="N325" s="27"/>
      <c r="O325" s="27"/>
      <c r="P325" s="27" t="s">
        <v>120</v>
      </c>
      <c r="Q325" s="27"/>
      <c r="R325" s="27"/>
      <c r="S325" s="27"/>
      <c r="T325" s="27"/>
      <c r="U325" s="27"/>
      <c r="V325" s="27"/>
      <c r="W325" s="4" t="s">
        <v>1879</v>
      </c>
      <c r="Y325" s="2" t="s">
        <v>79</v>
      </c>
      <c r="Z325" s="46">
        <v>41019</v>
      </c>
      <c r="AA325" s="46">
        <v>41019</v>
      </c>
      <c r="AB325" s="2">
        <v>744</v>
      </c>
    </row>
    <row r="326" spans="1:28" ht="26.4" x14ac:dyDescent="0.25">
      <c r="A326" s="27" t="s">
        <v>1958</v>
      </c>
      <c r="B326" s="28" t="s">
        <v>1885</v>
      </c>
      <c r="C326" s="27" t="s">
        <v>21</v>
      </c>
      <c r="D326" s="27">
        <v>20</v>
      </c>
      <c r="E326" s="28"/>
      <c r="F326" s="27" t="s">
        <v>39</v>
      </c>
      <c r="G326" s="27"/>
      <c r="H326" s="27"/>
      <c r="I326" s="27"/>
      <c r="J326" s="27" t="s">
        <v>52</v>
      </c>
      <c r="K326" s="27"/>
      <c r="L326" s="27"/>
      <c r="M326" s="27">
        <v>100708</v>
      </c>
      <c r="N326" s="27"/>
      <c r="O326" s="27"/>
      <c r="P326" s="27" t="s">
        <v>120</v>
      </c>
      <c r="Q326" s="27"/>
      <c r="R326" s="27"/>
      <c r="S326" s="27"/>
      <c r="T326" s="27"/>
      <c r="U326" s="27"/>
      <c r="V326" s="27"/>
      <c r="W326" s="4" t="s">
        <v>1879</v>
      </c>
      <c r="Y326" s="2" t="s">
        <v>79</v>
      </c>
      <c r="Z326" s="46">
        <v>41019</v>
      </c>
      <c r="AA326" s="46">
        <v>41019</v>
      </c>
      <c r="AB326" s="2">
        <v>745</v>
      </c>
    </row>
    <row r="327" spans="1:28" ht="26.4" x14ac:dyDescent="0.25">
      <c r="A327" s="27" t="s">
        <v>1959</v>
      </c>
      <c r="B327" s="28" t="s">
        <v>1887</v>
      </c>
      <c r="C327" s="27" t="s">
        <v>28</v>
      </c>
      <c r="D327" s="27">
        <v>14.2</v>
      </c>
      <c r="E327" s="28"/>
      <c r="F327" s="27"/>
      <c r="G327" s="27"/>
      <c r="H327" s="27"/>
      <c r="I327" s="27"/>
      <c r="J327" s="27" t="s">
        <v>52</v>
      </c>
      <c r="K327" s="27"/>
      <c r="L327" s="27"/>
      <c r="M327" s="27">
        <v>100709</v>
      </c>
      <c r="N327" s="27"/>
      <c r="O327" s="27"/>
      <c r="P327" s="27" t="s">
        <v>120</v>
      </c>
      <c r="Q327" s="27"/>
      <c r="R327" s="27"/>
      <c r="S327" s="27"/>
      <c r="T327" s="27"/>
      <c r="U327" s="27"/>
      <c r="V327" s="27"/>
      <c r="W327" s="4" t="s">
        <v>1879</v>
      </c>
      <c r="Y327" s="2" t="s">
        <v>79</v>
      </c>
      <c r="Z327" s="46">
        <v>41019</v>
      </c>
      <c r="AA327" s="46">
        <v>41019</v>
      </c>
      <c r="AB327" s="2">
        <v>746</v>
      </c>
    </row>
    <row r="328" spans="1:28" ht="26.4" x14ac:dyDescent="0.25">
      <c r="A328" s="27" t="s">
        <v>1960</v>
      </c>
      <c r="B328" s="28" t="s">
        <v>1889</v>
      </c>
      <c r="C328" s="27" t="s">
        <v>28</v>
      </c>
      <c r="D328" s="27">
        <v>14.2</v>
      </c>
      <c r="E328" s="28"/>
      <c r="F328" s="27"/>
      <c r="G328" s="27"/>
      <c r="H328" s="27"/>
      <c r="I328" s="27"/>
      <c r="J328" s="27" t="s">
        <v>52</v>
      </c>
      <c r="K328" s="27"/>
      <c r="L328" s="27"/>
      <c r="M328" s="27">
        <v>100710</v>
      </c>
      <c r="N328" s="27"/>
      <c r="O328" s="27"/>
      <c r="P328" s="27" t="s">
        <v>120</v>
      </c>
      <c r="Q328" s="27"/>
      <c r="R328" s="27"/>
      <c r="S328" s="27"/>
      <c r="T328" s="27"/>
      <c r="U328" s="27"/>
      <c r="V328" s="27"/>
      <c r="W328" s="4" t="s">
        <v>1879</v>
      </c>
      <c r="Y328" s="2" t="s">
        <v>79</v>
      </c>
      <c r="Z328" s="46">
        <v>41019</v>
      </c>
      <c r="AA328" s="46">
        <v>41019</v>
      </c>
      <c r="AB328" s="2">
        <v>747</v>
      </c>
    </row>
    <row r="329" spans="1:28" ht="26.4" x14ac:dyDescent="0.25">
      <c r="A329" s="27" t="s">
        <v>1961</v>
      </c>
      <c r="B329" s="28" t="s">
        <v>1891</v>
      </c>
      <c r="C329" s="27" t="s">
        <v>28</v>
      </c>
      <c r="D329" s="27">
        <v>6</v>
      </c>
      <c r="E329" s="28"/>
      <c r="F329" s="27"/>
      <c r="G329" s="27"/>
      <c r="H329" s="27"/>
      <c r="I329" s="27"/>
      <c r="J329" s="27" t="s">
        <v>52</v>
      </c>
      <c r="K329" s="27"/>
      <c r="L329" s="27"/>
      <c r="M329" s="27">
        <v>100711</v>
      </c>
      <c r="N329" s="27"/>
      <c r="O329" s="27"/>
      <c r="P329" s="27" t="s">
        <v>120</v>
      </c>
      <c r="Q329" s="27"/>
      <c r="R329" s="27"/>
      <c r="S329" s="27"/>
      <c r="T329" s="27"/>
      <c r="U329" s="27"/>
      <c r="V329" s="27"/>
      <c r="W329" s="4" t="s">
        <v>1879</v>
      </c>
      <c r="Y329" s="2" t="s">
        <v>79</v>
      </c>
      <c r="Z329" s="46">
        <v>41019</v>
      </c>
      <c r="AA329" s="46">
        <v>41019</v>
      </c>
      <c r="AB329" s="2">
        <v>748</v>
      </c>
    </row>
    <row r="330" spans="1:28" ht="39.6" x14ac:dyDescent="0.25">
      <c r="A330" s="27" t="s">
        <v>1962</v>
      </c>
      <c r="B330" s="28" t="s">
        <v>1878</v>
      </c>
      <c r="C330" s="27" t="s">
        <v>28</v>
      </c>
      <c r="D330" s="27">
        <v>3</v>
      </c>
      <c r="E330" s="28"/>
      <c r="F330" s="27"/>
      <c r="G330" s="27"/>
      <c r="H330" s="27"/>
      <c r="I330" s="27"/>
      <c r="J330" s="27" t="s">
        <v>52</v>
      </c>
      <c r="K330" s="27"/>
      <c r="L330" s="27"/>
      <c r="M330" s="27">
        <v>100712</v>
      </c>
      <c r="N330" s="27"/>
      <c r="O330" s="27"/>
      <c r="P330" s="27" t="s">
        <v>120</v>
      </c>
      <c r="Q330" s="27"/>
      <c r="R330" s="27"/>
      <c r="S330" s="27"/>
      <c r="T330" s="27"/>
      <c r="U330" s="27"/>
      <c r="V330" s="27"/>
      <c r="W330" s="4" t="s">
        <v>1879</v>
      </c>
      <c r="Y330" s="2" t="s">
        <v>79</v>
      </c>
      <c r="Z330" s="46">
        <v>41019</v>
      </c>
      <c r="AA330" s="46">
        <v>41019</v>
      </c>
      <c r="AB330" s="2">
        <v>749</v>
      </c>
    </row>
    <row r="331" spans="1:28" ht="26.4" x14ac:dyDescent="0.25">
      <c r="A331" s="27" t="s">
        <v>1963</v>
      </c>
      <c r="B331" s="28" t="s">
        <v>1881</v>
      </c>
      <c r="C331" s="27" t="s">
        <v>28</v>
      </c>
      <c r="D331" s="27">
        <v>3</v>
      </c>
      <c r="E331" s="28"/>
      <c r="F331" s="27"/>
      <c r="G331" s="27"/>
      <c r="H331" s="27"/>
      <c r="I331" s="27"/>
      <c r="J331" s="27" t="s">
        <v>52</v>
      </c>
      <c r="K331" s="27"/>
      <c r="L331" s="27"/>
      <c r="M331" s="27">
        <v>100713</v>
      </c>
      <c r="N331" s="27"/>
      <c r="O331" s="27"/>
      <c r="P331" s="27" t="s">
        <v>120</v>
      </c>
      <c r="Q331" s="27"/>
      <c r="R331" s="27"/>
      <c r="S331" s="27"/>
      <c r="T331" s="27"/>
      <c r="U331" s="27"/>
      <c r="V331" s="27"/>
      <c r="W331" s="4" t="s">
        <v>1879</v>
      </c>
      <c r="Y331" s="2" t="s">
        <v>79</v>
      </c>
      <c r="Z331" s="46">
        <v>41019</v>
      </c>
      <c r="AA331" s="46">
        <v>41019</v>
      </c>
      <c r="AB331" s="2">
        <v>750</v>
      </c>
    </row>
    <row r="332" spans="1:28" ht="26.4" x14ac:dyDescent="0.25">
      <c r="A332" s="27" t="s">
        <v>1964</v>
      </c>
      <c r="B332" s="28" t="s">
        <v>1883</v>
      </c>
      <c r="C332" s="27" t="s">
        <v>28</v>
      </c>
      <c r="D332" s="27">
        <v>5.2</v>
      </c>
      <c r="E332" s="28"/>
      <c r="F332" s="27"/>
      <c r="G332" s="27"/>
      <c r="H332" s="27"/>
      <c r="I332" s="27"/>
      <c r="J332" s="27" t="s">
        <v>52</v>
      </c>
      <c r="K332" s="27"/>
      <c r="L332" s="27"/>
      <c r="M332" s="27">
        <v>100714</v>
      </c>
      <c r="N332" s="27"/>
      <c r="O332" s="27"/>
      <c r="P332" s="27" t="s">
        <v>120</v>
      </c>
      <c r="Q332" s="27"/>
      <c r="R332" s="27"/>
      <c r="S332" s="27"/>
      <c r="T332" s="27"/>
      <c r="U332" s="27"/>
      <c r="V332" s="27"/>
      <c r="W332" s="4" t="s">
        <v>1879</v>
      </c>
      <c r="Y332" s="2" t="s">
        <v>79</v>
      </c>
      <c r="Z332" s="46">
        <v>41019</v>
      </c>
      <c r="AA332" s="46">
        <v>41019</v>
      </c>
      <c r="AB332" s="2">
        <v>751</v>
      </c>
    </row>
    <row r="333" spans="1:28" ht="26.4" x14ac:dyDescent="0.25">
      <c r="A333" s="27" t="s">
        <v>1965</v>
      </c>
      <c r="B333" s="28" t="s">
        <v>1885</v>
      </c>
      <c r="C333" s="27" t="s">
        <v>21</v>
      </c>
      <c r="D333" s="27">
        <v>20</v>
      </c>
      <c r="E333" s="28"/>
      <c r="F333" s="27" t="s">
        <v>39</v>
      </c>
      <c r="G333" s="27"/>
      <c r="H333" s="27"/>
      <c r="I333" s="27"/>
      <c r="J333" s="27" t="s">
        <v>52</v>
      </c>
      <c r="K333" s="27"/>
      <c r="L333" s="27"/>
      <c r="M333" s="27">
        <v>100715</v>
      </c>
      <c r="N333" s="27"/>
      <c r="O333" s="27"/>
      <c r="P333" s="27" t="s">
        <v>120</v>
      </c>
      <c r="Q333" s="27"/>
      <c r="R333" s="27"/>
      <c r="S333" s="27"/>
      <c r="T333" s="27"/>
      <c r="U333" s="27"/>
      <c r="V333" s="27"/>
      <c r="W333" s="4" t="s">
        <v>1879</v>
      </c>
      <c r="Y333" s="2" t="s">
        <v>79</v>
      </c>
      <c r="Z333" s="46">
        <v>41019</v>
      </c>
      <c r="AA333" s="46">
        <v>41019</v>
      </c>
      <c r="AB333" s="2">
        <v>752</v>
      </c>
    </row>
    <row r="334" spans="1:28" ht="26.4" x14ac:dyDescent="0.25">
      <c r="A334" s="27" t="s">
        <v>1966</v>
      </c>
      <c r="B334" s="28" t="s">
        <v>1887</v>
      </c>
      <c r="C334" s="27" t="s">
        <v>28</v>
      </c>
      <c r="D334" s="27">
        <v>14.2</v>
      </c>
      <c r="E334" s="28"/>
      <c r="F334" s="27"/>
      <c r="G334" s="27"/>
      <c r="H334" s="27"/>
      <c r="I334" s="27"/>
      <c r="J334" s="27" t="s">
        <v>52</v>
      </c>
      <c r="K334" s="27"/>
      <c r="L334" s="27"/>
      <c r="M334" s="27">
        <v>100716</v>
      </c>
      <c r="N334" s="27"/>
      <c r="O334" s="27"/>
      <c r="P334" s="27" t="s">
        <v>120</v>
      </c>
      <c r="Q334" s="27"/>
      <c r="R334" s="27"/>
      <c r="S334" s="27"/>
      <c r="T334" s="27"/>
      <c r="U334" s="27"/>
      <c r="V334" s="27"/>
      <c r="W334" s="4" t="s">
        <v>1879</v>
      </c>
      <c r="Y334" s="2" t="s">
        <v>79</v>
      </c>
      <c r="Z334" s="46">
        <v>41019</v>
      </c>
      <c r="AA334" s="46">
        <v>41019</v>
      </c>
      <c r="AB334" s="2">
        <v>753</v>
      </c>
    </row>
    <row r="335" spans="1:28" ht="26.4" x14ac:dyDescent="0.25">
      <c r="A335" s="27" t="s">
        <v>1967</v>
      </c>
      <c r="B335" s="28" t="s">
        <v>1889</v>
      </c>
      <c r="C335" s="27" t="s">
        <v>28</v>
      </c>
      <c r="D335" s="27">
        <v>14.2</v>
      </c>
      <c r="E335" s="28"/>
      <c r="F335" s="27"/>
      <c r="G335" s="27"/>
      <c r="H335" s="27"/>
      <c r="I335" s="27"/>
      <c r="J335" s="27" t="s">
        <v>52</v>
      </c>
      <c r="K335" s="27"/>
      <c r="L335" s="27"/>
      <c r="M335" s="27">
        <v>100717</v>
      </c>
      <c r="N335" s="27"/>
      <c r="O335" s="27"/>
      <c r="P335" s="27" t="s">
        <v>120</v>
      </c>
      <c r="Q335" s="27"/>
      <c r="R335" s="27"/>
      <c r="S335" s="27"/>
      <c r="T335" s="27"/>
      <c r="U335" s="27"/>
      <c r="V335" s="27"/>
      <c r="W335" s="4" t="s">
        <v>1879</v>
      </c>
      <c r="Y335" s="2" t="s">
        <v>79</v>
      </c>
      <c r="Z335" s="46">
        <v>41019</v>
      </c>
      <c r="AA335" s="46">
        <v>41019</v>
      </c>
      <c r="AB335" s="2">
        <v>754</v>
      </c>
    </row>
    <row r="336" spans="1:28" ht="26.4" x14ac:dyDescent="0.25">
      <c r="A336" s="27" t="s">
        <v>1968</v>
      </c>
      <c r="B336" s="28" t="s">
        <v>1891</v>
      </c>
      <c r="C336" s="27" t="s">
        <v>28</v>
      </c>
      <c r="D336" s="27">
        <v>6</v>
      </c>
      <c r="E336" s="28"/>
      <c r="F336" s="27"/>
      <c r="G336" s="27"/>
      <c r="H336" s="27"/>
      <c r="I336" s="27"/>
      <c r="J336" s="27" t="s">
        <v>52</v>
      </c>
      <c r="K336" s="27"/>
      <c r="L336" s="27"/>
      <c r="M336" s="27">
        <v>100718</v>
      </c>
      <c r="N336" s="27"/>
      <c r="O336" s="27"/>
      <c r="P336" s="27" t="s">
        <v>120</v>
      </c>
      <c r="Q336" s="27"/>
      <c r="R336" s="27"/>
      <c r="S336" s="27"/>
      <c r="T336" s="27"/>
      <c r="U336" s="27"/>
      <c r="V336" s="27"/>
      <c r="W336" s="4" t="s">
        <v>1879</v>
      </c>
      <c r="Y336" s="2" t="s">
        <v>79</v>
      </c>
      <c r="Z336" s="46">
        <v>41019</v>
      </c>
      <c r="AA336" s="46">
        <v>41019</v>
      </c>
      <c r="AB336" s="2">
        <v>755</v>
      </c>
    </row>
    <row r="337" spans="1:28" ht="39.6" x14ac:dyDescent="0.25">
      <c r="A337" s="27" t="s">
        <v>1969</v>
      </c>
      <c r="B337" s="28" t="s">
        <v>1878</v>
      </c>
      <c r="C337" s="27" t="s">
        <v>28</v>
      </c>
      <c r="D337" s="27">
        <v>3</v>
      </c>
      <c r="E337" s="28"/>
      <c r="F337" s="27"/>
      <c r="G337" s="27"/>
      <c r="H337" s="27"/>
      <c r="I337" s="27"/>
      <c r="J337" s="27" t="s">
        <v>52</v>
      </c>
      <c r="K337" s="27"/>
      <c r="L337" s="27"/>
      <c r="M337" s="27">
        <v>100719</v>
      </c>
      <c r="N337" s="27"/>
      <c r="O337" s="27"/>
      <c r="P337" s="27" t="s">
        <v>120</v>
      </c>
      <c r="Q337" s="27"/>
      <c r="R337" s="27"/>
      <c r="S337" s="27"/>
      <c r="T337" s="27"/>
      <c r="U337" s="27"/>
      <c r="V337" s="27"/>
      <c r="W337" s="4" t="s">
        <v>1879</v>
      </c>
      <c r="Y337" s="2" t="s">
        <v>79</v>
      </c>
      <c r="Z337" s="46">
        <v>41019</v>
      </c>
      <c r="AA337" s="46">
        <v>41019</v>
      </c>
      <c r="AB337" s="2">
        <v>756</v>
      </c>
    </row>
    <row r="338" spans="1:28" ht="26.4" x14ac:dyDescent="0.25">
      <c r="A338" s="27" t="s">
        <v>1970</v>
      </c>
      <c r="B338" s="28" t="s">
        <v>1881</v>
      </c>
      <c r="C338" s="27" t="s">
        <v>28</v>
      </c>
      <c r="D338" s="27">
        <v>3</v>
      </c>
      <c r="E338" s="28"/>
      <c r="F338" s="27"/>
      <c r="G338" s="27"/>
      <c r="H338" s="27"/>
      <c r="I338" s="27"/>
      <c r="J338" s="27" t="s">
        <v>52</v>
      </c>
      <c r="K338" s="27"/>
      <c r="L338" s="27"/>
      <c r="M338" s="27">
        <v>100720</v>
      </c>
      <c r="N338" s="27"/>
      <c r="O338" s="27"/>
      <c r="P338" s="27" t="s">
        <v>120</v>
      </c>
      <c r="Q338" s="27"/>
      <c r="R338" s="27"/>
      <c r="S338" s="27"/>
      <c r="T338" s="27"/>
      <c r="U338" s="27"/>
      <c r="V338" s="27"/>
      <c r="W338" s="4" t="s">
        <v>1879</v>
      </c>
      <c r="Y338" s="2" t="s">
        <v>79</v>
      </c>
      <c r="Z338" s="46">
        <v>41019</v>
      </c>
      <c r="AA338" s="46">
        <v>41019</v>
      </c>
      <c r="AB338" s="2">
        <v>757</v>
      </c>
    </row>
    <row r="339" spans="1:28" ht="26.4" x14ac:dyDescent="0.25">
      <c r="A339" s="27" t="s">
        <v>1971</v>
      </c>
      <c r="B339" s="28" t="s">
        <v>1883</v>
      </c>
      <c r="C339" s="27" t="s">
        <v>28</v>
      </c>
      <c r="D339" s="27">
        <v>5.2</v>
      </c>
      <c r="E339" s="28"/>
      <c r="F339" s="27"/>
      <c r="G339" s="27"/>
      <c r="H339" s="27"/>
      <c r="I339" s="27"/>
      <c r="J339" s="27" t="s">
        <v>52</v>
      </c>
      <c r="K339" s="27"/>
      <c r="L339" s="27"/>
      <c r="M339" s="27">
        <v>100721</v>
      </c>
      <c r="N339" s="27"/>
      <c r="O339" s="27"/>
      <c r="P339" s="27" t="s">
        <v>120</v>
      </c>
      <c r="Q339" s="27"/>
      <c r="R339" s="27"/>
      <c r="S339" s="27"/>
      <c r="T339" s="27"/>
      <c r="U339" s="27"/>
      <c r="V339" s="27"/>
      <c r="W339" s="4" t="s">
        <v>1879</v>
      </c>
      <c r="Y339" s="2" t="s">
        <v>79</v>
      </c>
      <c r="Z339" s="46">
        <v>41019</v>
      </c>
      <c r="AA339" s="46">
        <v>41019</v>
      </c>
      <c r="AB339" s="2">
        <v>758</v>
      </c>
    </row>
    <row r="340" spans="1:28" ht="26.4" x14ac:dyDescent="0.25">
      <c r="A340" s="27" t="s">
        <v>1972</v>
      </c>
      <c r="B340" s="28" t="s">
        <v>1885</v>
      </c>
      <c r="C340" s="27" t="s">
        <v>21</v>
      </c>
      <c r="D340" s="27">
        <v>20</v>
      </c>
      <c r="E340" s="28"/>
      <c r="F340" s="27" t="s">
        <v>39</v>
      </c>
      <c r="G340" s="27"/>
      <c r="H340" s="27"/>
      <c r="I340" s="27"/>
      <c r="J340" s="27" t="s">
        <v>52</v>
      </c>
      <c r="K340" s="27"/>
      <c r="L340" s="27"/>
      <c r="M340" s="27">
        <v>100722</v>
      </c>
      <c r="N340" s="27"/>
      <c r="O340" s="27"/>
      <c r="P340" s="27" t="s">
        <v>120</v>
      </c>
      <c r="Q340" s="27"/>
      <c r="R340" s="27"/>
      <c r="S340" s="27"/>
      <c r="T340" s="27"/>
      <c r="U340" s="27"/>
      <c r="V340" s="27"/>
      <c r="W340" s="4" t="s">
        <v>1879</v>
      </c>
      <c r="Y340" s="2" t="s">
        <v>79</v>
      </c>
      <c r="Z340" s="46">
        <v>41019</v>
      </c>
      <c r="AA340" s="46">
        <v>41019</v>
      </c>
      <c r="AB340" s="2">
        <v>759</v>
      </c>
    </row>
    <row r="341" spans="1:28" ht="26.4" x14ac:dyDescent="0.25">
      <c r="A341" s="27" t="s">
        <v>1973</v>
      </c>
      <c r="B341" s="28" t="s">
        <v>1887</v>
      </c>
      <c r="C341" s="27" t="s">
        <v>28</v>
      </c>
      <c r="D341" s="27">
        <v>14.2</v>
      </c>
      <c r="E341" s="28"/>
      <c r="F341" s="27"/>
      <c r="G341" s="27"/>
      <c r="H341" s="27"/>
      <c r="I341" s="27"/>
      <c r="J341" s="27" t="s">
        <v>52</v>
      </c>
      <c r="K341" s="27"/>
      <c r="L341" s="27"/>
      <c r="M341" s="27">
        <v>100723</v>
      </c>
      <c r="N341" s="27"/>
      <c r="O341" s="27"/>
      <c r="P341" s="27" t="s">
        <v>120</v>
      </c>
      <c r="Q341" s="27"/>
      <c r="R341" s="27"/>
      <c r="S341" s="27"/>
      <c r="T341" s="27"/>
      <c r="U341" s="27"/>
      <c r="V341" s="27"/>
      <c r="W341" s="4" t="s">
        <v>1879</v>
      </c>
      <c r="Y341" s="2" t="s">
        <v>79</v>
      </c>
      <c r="Z341" s="46">
        <v>41019</v>
      </c>
      <c r="AA341" s="46">
        <v>41019</v>
      </c>
      <c r="AB341" s="2">
        <v>760</v>
      </c>
    </row>
    <row r="342" spans="1:28" ht="26.4" x14ac:dyDescent="0.25">
      <c r="A342" s="27" t="s">
        <v>1974</v>
      </c>
      <c r="B342" s="28" t="s">
        <v>1889</v>
      </c>
      <c r="C342" s="27" t="s">
        <v>28</v>
      </c>
      <c r="D342" s="27">
        <v>14.2</v>
      </c>
      <c r="E342" s="28"/>
      <c r="F342" s="27"/>
      <c r="G342" s="27"/>
      <c r="H342" s="27"/>
      <c r="I342" s="27"/>
      <c r="J342" s="27" t="s">
        <v>52</v>
      </c>
      <c r="K342" s="27"/>
      <c r="L342" s="27"/>
      <c r="M342" s="27">
        <v>100724</v>
      </c>
      <c r="N342" s="27"/>
      <c r="O342" s="27"/>
      <c r="P342" s="27" t="s">
        <v>120</v>
      </c>
      <c r="Q342" s="27"/>
      <c r="R342" s="27"/>
      <c r="S342" s="27"/>
      <c r="T342" s="27"/>
      <c r="U342" s="27"/>
      <c r="V342" s="27"/>
      <c r="W342" s="4" t="s">
        <v>1879</v>
      </c>
      <c r="Y342" s="2" t="s">
        <v>79</v>
      </c>
      <c r="Z342" s="46">
        <v>41019</v>
      </c>
      <c r="AA342" s="46">
        <v>41019</v>
      </c>
      <c r="AB342" s="2">
        <v>761</v>
      </c>
    </row>
    <row r="343" spans="1:28" ht="26.4" x14ac:dyDescent="0.25">
      <c r="A343" s="27" t="s">
        <v>1975</v>
      </c>
      <c r="B343" s="28" t="s">
        <v>1891</v>
      </c>
      <c r="C343" s="27" t="s">
        <v>28</v>
      </c>
      <c r="D343" s="27">
        <v>6</v>
      </c>
      <c r="E343" s="28"/>
      <c r="F343" s="27"/>
      <c r="G343" s="27"/>
      <c r="H343" s="27"/>
      <c r="I343" s="27"/>
      <c r="J343" s="27" t="s">
        <v>52</v>
      </c>
      <c r="K343" s="27"/>
      <c r="L343" s="27"/>
      <c r="M343" s="27">
        <v>100725</v>
      </c>
      <c r="N343" s="27"/>
      <c r="O343" s="27"/>
      <c r="P343" s="27" t="s">
        <v>120</v>
      </c>
      <c r="Q343" s="27"/>
      <c r="R343" s="27"/>
      <c r="S343" s="27"/>
      <c r="T343" s="27"/>
      <c r="U343" s="27"/>
      <c r="V343" s="27"/>
      <c r="W343" s="4" t="s">
        <v>1879</v>
      </c>
      <c r="Y343" s="2" t="s">
        <v>79</v>
      </c>
      <c r="Z343" s="46">
        <v>41019</v>
      </c>
      <c r="AA343" s="46">
        <v>41019</v>
      </c>
      <c r="AB343" s="2">
        <v>762</v>
      </c>
    </row>
    <row r="344" spans="1:28" x14ac:dyDescent="0.25">
      <c r="A344" s="27" t="s">
        <v>94</v>
      </c>
      <c r="B344" s="28" t="s">
        <v>1976</v>
      </c>
      <c r="C344" s="27" t="s">
        <v>19</v>
      </c>
      <c r="D344" s="27">
        <v>255</v>
      </c>
      <c r="E344" s="28" t="s">
        <v>1977</v>
      </c>
      <c r="F344" s="27"/>
      <c r="G344" s="27"/>
      <c r="H344" s="27"/>
      <c r="I344" s="27"/>
      <c r="J344" s="27" t="s">
        <v>53</v>
      </c>
      <c r="K344" s="27"/>
      <c r="L344" s="27"/>
      <c r="M344" s="27">
        <v>100380</v>
      </c>
      <c r="N344" s="27"/>
      <c r="O344" s="27"/>
      <c r="P344" s="27"/>
      <c r="Q344" s="27" t="s">
        <v>120</v>
      </c>
      <c r="R344" s="27"/>
      <c r="S344" s="27"/>
      <c r="T344" s="27"/>
      <c r="U344" s="27"/>
      <c r="V344" s="27"/>
      <c r="W344" s="4" t="s">
        <v>1978</v>
      </c>
      <c r="Y344" s="2" t="s">
        <v>79</v>
      </c>
      <c r="Z344" s="46">
        <v>40653</v>
      </c>
      <c r="AA344" s="46">
        <v>40653</v>
      </c>
      <c r="AB344" s="2">
        <v>415</v>
      </c>
    </row>
    <row r="345" spans="1:28" x14ac:dyDescent="0.25">
      <c r="A345" s="27" t="s">
        <v>96</v>
      </c>
      <c r="B345" s="28" t="s">
        <v>1979</v>
      </c>
      <c r="C345" s="27" t="s">
        <v>19</v>
      </c>
      <c r="D345" s="27">
        <v>255</v>
      </c>
      <c r="E345" s="28" t="s">
        <v>1980</v>
      </c>
      <c r="F345" s="27"/>
      <c r="G345" s="27"/>
      <c r="H345" s="27"/>
      <c r="I345" s="27"/>
      <c r="J345" s="27" t="s">
        <v>53</v>
      </c>
      <c r="K345" s="27"/>
      <c r="L345" s="27"/>
      <c r="M345" s="27">
        <v>100381</v>
      </c>
      <c r="N345" s="27"/>
      <c r="O345" s="27"/>
      <c r="P345" s="27"/>
      <c r="Q345" s="27" t="s">
        <v>120</v>
      </c>
      <c r="R345" s="27"/>
      <c r="S345" s="27"/>
      <c r="T345" s="27"/>
      <c r="U345" s="27"/>
      <c r="V345" s="27"/>
      <c r="W345" s="4" t="s">
        <v>1981</v>
      </c>
      <c r="Y345" s="2" t="s">
        <v>79</v>
      </c>
      <c r="Z345" s="46">
        <v>40653</v>
      </c>
      <c r="AA345" s="46">
        <v>40653</v>
      </c>
      <c r="AB345" s="2">
        <v>416</v>
      </c>
    </row>
    <row r="346" spans="1:28" x14ac:dyDescent="0.25">
      <c r="A346" s="27" t="s">
        <v>98</v>
      </c>
      <c r="B346" s="28" t="s">
        <v>1982</v>
      </c>
      <c r="C346" s="27" t="s">
        <v>19</v>
      </c>
      <c r="D346" s="27">
        <v>255</v>
      </c>
      <c r="E346" s="28" t="s">
        <v>1983</v>
      </c>
      <c r="F346" s="27"/>
      <c r="G346" s="27"/>
      <c r="H346" s="27"/>
      <c r="I346" s="27"/>
      <c r="J346" s="27" t="s">
        <v>53</v>
      </c>
      <c r="K346" s="27"/>
      <c r="L346" s="27"/>
      <c r="M346" s="27">
        <v>100382</v>
      </c>
      <c r="N346" s="27"/>
      <c r="O346" s="27"/>
      <c r="P346" s="27"/>
      <c r="Q346" s="27" t="s">
        <v>120</v>
      </c>
      <c r="R346" s="27"/>
      <c r="S346" s="27"/>
      <c r="T346" s="27"/>
      <c r="U346" s="27"/>
      <c r="V346" s="27"/>
      <c r="W346" s="4" t="s">
        <v>1984</v>
      </c>
      <c r="Y346" s="2" t="s">
        <v>79</v>
      </c>
      <c r="Z346" s="46">
        <v>40653</v>
      </c>
      <c r="AA346" s="46">
        <v>40653</v>
      </c>
      <c r="AB346" s="2">
        <v>417</v>
      </c>
    </row>
    <row r="347" spans="1:28" x14ac:dyDescent="0.25">
      <c r="A347" s="27" t="s">
        <v>1985</v>
      </c>
      <c r="B347" s="28" t="s">
        <v>1986</v>
      </c>
      <c r="C347" s="27" t="s">
        <v>23</v>
      </c>
      <c r="D347" s="27">
        <v>1024</v>
      </c>
      <c r="E347" s="28"/>
      <c r="F347" s="27" t="s">
        <v>37</v>
      </c>
      <c r="G347" s="27"/>
      <c r="H347" s="27"/>
      <c r="I347" s="27"/>
      <c r="J347" s="27" t="s">
        <v>53</v>
      </c>
      <c r="K347" s="27"/>
      <c r="L347" s="27" t="s">
        <v>145</v>
      </c>
      <c r="M347" s="27">
        <v>100341</v>
      </c>
      <c r="N347" s="27" t="s">
        <v>120</v>
      </c>
      <c r="O347" s="27" t="s">
        <v>120</v>
      </c>
      <c r="P347" s="27" t="s">
        <v>120</v>
      </c>
      <c r="Q347" s="27"/>
      <c r="R347" s="27" t="s">
        <v>120</v>
      </c>
      <c r="S347" s="27" t="s">
        <v>120</v>
      </c>
      <c r="T347" s="27"/>
      <c r="U347" s="27"/>
      <c r="V347" s="27"/>
      <c r="W347" s="4" t="s">
        <v>1987</v>
      </c>
      <c r="Y347" s="2" t="s">
        <v>79</v>
      </c>
      <c r="Z347" s="46">
        <v>41157</v>
      </c>
      <c r="AA347" s="46">
        <v>41157</v>
      </c>
      <c r="AB347" s="2">
        <v>406</v>
      </c>
    </row>
    <row r="348" spans="1:28" x14ac:dyDescent="0.25">
      <c r="A348" s="27" t="s">
        <v>1988</v>
      </c>
      <c r="B348" s="28" t="s">
        <v>1989</v>
      </c>
      <c r="C348" s="27" t="s">
        <v>23</v>
      </c>
      <c r="D348" s="27">
        <v>1024</v>
      </c>
      <c r="E348" s="28"/>
      <c r="F348" s="27" t="s">
        <v>37</v>
      </c>
      <c r="G348" s="27"/>
      <c r="H348" s="27"/>
      <c r="I348" s="27"/>
      <c r="J348" s="27" t="s">
        <v>53</v>
      </c>
      <c r="K348" s="27"/>
      <c r="L348" s="27" t="s">
        <v>145</v>
      </c>
      <c r="M348" s="27">
        <v>100368</v>
      </c>
      <c r="N348" s="27" t="s">
        <v>120</v>
      </c>
      <c r="O348" s="27" t="s">
        <v>120</v>
      </c>
      <c r="P348" s="27" t="s">
        <v>120</v>
      </c>
      <c r="Q348" s="27"/>
      <c r="R348" s="27" t="s">
        <v>120</v>
      </c>
      <c r="S348" s="27" t="s">
        <v>120</v>
      </c>
      <c r="T348" s="27"/>
      <c r="U348" s="27"/>
      <c r="V348" s="27"/>
      <c r="W348" s="4" t="s">
        <v>1987</v>
      </c>
      <c r="Y348" s="2" t="s">
        <v>79</v>
      </c>
      <c r="Z348" s="46">
        <v>41157</v>
      </c>
      <c r="AA348" s="46">
        <v>41157</v>
      </c>
      <c r="AB348" s="2">
        <v>409</v>
      </c>
    </row>
    <row r="349" spans="1:28" ht="26.4" x14ac:dyDescent="0.25">
      <c r="A349" s="27" t="s">
        <v>1990</v>
      </c>
      <c r="B349" s="28" t="s">
        <v>1991</v>
      </c>
      <c r="C349" s="27" t="s">
        <v>23</v>
      </c>
      <c r="D349" s="27">
        <v>1024</v>
      </c>
      <c r="E349" s="28"/>
      <c r="F349" s="27" t="s">
        <v>37</v>
      </c>
      <c r="G349" s="27"/>
      <c r="H349" s="27"/>
      <c r="I349" s="27"/>
      <c r="J349" s="27" t="s">
        <v>53</v>
      </c>
      <c r="K349" s="27"/>
      <c r="L349" s="27" t="s">
        <v>145</v>
      </c>
      <c r="M349" s="27">
        <v>100348</v>
      </c>
      <c r="N349" s="27" t="s">
        <v>120</v>
      </c>
      <c r="O349" s="27" t="s">
        <v>120</v>
      </c>
      <c r="P349" s="27" t="s">
        <v>120</v>
      </c>
      <c r="Q349" s="27"/>
      <c r="R349" s="27" t="s">
        <v>120</v>
      </c>
      <c r="S349" s="27" t="s">
        <v>120</v>
      </c>
      <c r="T349" s="27"/>
      <c r="U349" s="27"/>
      <c r="V349" s="27"/>
      <c r="W349" s="4" t="s">
        <v>1987</v>
      </c>
      <c r="Y349" s="2" t="s">
        <v>79</v>
      </c>
      <c r="Z349" s="46">
        <v>41157</v>
      </c>
      <c r="AA349" s="46">
        <v>41157</v>
      </c>
      <c r="AB349" s="2">
        <v>415</v>
      </c>
    </row>
    <row r="350" spans="1:28" x14ac:dyDescent="0.25">
      <c r="A350" s="27" t="s">
        <v>1992</v>
      </c>
      <c r="B350" s="28" t="s">
        <v>1993</v>
      </c>
      <c r="C350" s="27" t="s">
        <v>23</v>
      </c>
      <c r="D350" s="27">
        <v>1024</v>
      </c>
      <c r="E350" s="28"/>
      <c r="F350" s="27" t="s">
        <v>37</v>
      </c>
      <c r="G350" s="27"/>
      <c r="H350" s="27"/>
      <c r="I350" s="27"/>
      <c r="J350" s="27" t="s">
        <v>53</v>
      </c>
      <c r="K350" s="27"/>
      <c r="L350" s="27" t="s">
        <v>145</v>
      </c>
      <c r="M350" s="27">
        <v>100349</v>
      </c>
      <c r="N350" s="27" t="s">
        <v>120</v>
      </c>
      <c r="O350" s="27" t="s">
        <v>120</v>
      </c>
      <c r="P350" s="27" t="s">
        <v>120</v>
      </c>
      <c r="Q350" s="27"/>
      <c r="R350" s="27" t="s">
        <v>120</v>
      </c>
      <c r="S350" s="27" t="s">
        <v>120</v>
      </c>
      <c r="T350" s="27"/>
      <c r="U350" s="27"/>
      <c r="V350" s="27"/>
      <c r="W350" s="4" t="s">
        <v>1987</v>
      </c>
      <c r="Y350" s="2" t="s">
        <v>79</v>
      </c>
      <c r="Z350" s="46">
        <v>41157</v>
      </c>
      <c r="AA350" s="46">
        <v>41157</v>
      </c>
      <c r="AB350" s="2">
        <v>416</v>
      </c>
    </row>
    <row r="351" spans="1:28" x14ac:dyDescent="0.25">
      <c r="A351" s="27" t="s">
        <v>1994</v>
      </c>
      <c r="B351" s="28" t="s">
        <v>1995</v>
      </c>
      <c r="C351" s="27" t="s">
        <v>23</v>
      </c>
      <c r="D351" s="27">
        <v>1024</v>
      </c>
      <c r="E351" s="28"/>
      <c r="F351" s="27" t="s">
        <v>37</v>
      </c>
      <c r="G351" s="27"/>
      <c r="H351" s="27"/>
      <c r="I351" s="27"/>
      <c r="J351" s="27" t="s">
        <v>53</v>
      </c>
      <c r="K351" s="27"/>
      <c r="L351" s="27" t="s">
        <v>145</v>
      </c>
      <c r="M351" s="27">
        <v>100356</v>
      </c>
      <c r="N351" s="27" t="s">
        <v>120</v>
      </c>
      <c r="O351" s="27" t="s">
        <v>120</v>
      </c>
      <c r="P351" s="27" t="s">
        <v>120</v>
      </c>
      <c r="Q351" s="27"/>
      <c r="R351" s="27" t="s">
        <v>120</v>
      </c>
      <c r="S351" s="27" t="s">
        <v>120</v>
      </c>
      <c r="T351" s="27"/>
      <c r="U351" s="27"/>
      <c r="V351" s="27"/>
      <c r="W351" s="4" t="s">
        <v>1987</v>
      </c>
      <c r="Y351" s="2" t="s">
        <v>79</v>
      </c>
      <c r="Z351" s="46">
        <v>41157</v>
      </c>
      <c r="AA351" s="46">
        <v>41157</v>
      </c>
      <c r="AB351" s="2">
        <v>422</v>
      </c>
    </row>
    <row r="352" spans="1:28" ht="52.8" x14ac:dyDescent="0.25">
      <c r="A352" s="31" t="s">
        <v>1996</v>
      </c>
      <c r="B352" s="28" t="s">
        <v>1997</v>
      </c>
      <c r="C352" s="27" t="s">
        <v>19</v>
      </c>
      <c r="D352" s="27">
        <v>15</v>
      </c>
      <c r="E352" s="28" t="s">
        <v>1998</v>
      </c>
      <c r="F352" s="27"/>
      <c r="G352" s="27"/>
      <c r="H352" s="27"/>
      <c r="I352" s="27"/>
      <c r="J352" s="27" t="s">
        <v>48</v>
      </c>
      <c r="K352" s="27"/>
      <c r="L352" s="27" t="s">
        <v>145</v>
      </c>
      <c r="M352" s="27">
        <v>100851</v>
      </c>
      <c r="N352" s="27" t="s">
        <v>120</v>
      </c>
      <c r="O352" s="27" t="s">
        <v>120</v>
      </c>
      <c r="P352" s="27" t="s">
        <v>120</v>
      </c>
      <c r="Q352" s="27" t="s">
        <v>120</v>
      </c>
      <c r="R352" s="27" t="s">
        <v>120</v>
      </c>
      <c r="S352" s="27" t="s">
        <v>120</v>
      </c>
      <c r="T352" s="27"/>
      <c r="U352" s="27"/>
      <c r="V352" s="27"/>
      <c r="W352" s="4" t="s">
        <v>1999</v>
      </c>
      <c r="Y352" s="2" t="s">
        <v>2000</v>
      </c>
      <c r="Z352" s="46">
        <v>41157</v>
      </c>
      <c r="AA352" s="46">
        <v>41157</v>
      </c>
      <c r="AB352" s="2">
        <v>85.2</v>
      </c>
    </row>
    <row r="353" spans="1:28" ht="26.4" x14ac:dyDescent="0.25">
      <c r="A353" s="27" t="s">
        <v>862</v>
      </c>
      <c r="B353" s="28" t="s">
        <v>863</v>
      </c>
      <c r="C353" s="27" t="s">
        <v>23</v>
      </c>
      <c r="D353" s="27">
        <v>1024</v>
      </c>
      <c r="E353" s="28"/>
      <c r="F353" s="27" t="s">
        <v>37</v>
      </c>
      <c r="G353" s="27"/>
      <c r="H353" s="27"/>
      <c r="I353" s="27"/>
      <c r="J353" s="27" t="s">
        <v>2013</v>
      </c>
      <c r="K353" s="27"/>
      <c r="L353" s="27" t="s">
        <v>145</v>
      </c>
      <c r="M353" s="27">
        <v>100302</v>
      </c>
      <c r="N353" s="27" t="s">
        <v>120</v>
      </c>
      <c r="O353" s="27" t="s">
        <v>120</v>
      </c>
      <c r="P353" s="27" t="s">
        <v>120</v>
      </c>
      <c r="Q353" s="27" t="s">
        <v>120</v>
      </c>
      <c r="R353" s="27" t="s">
        <v>120</v>
      </c>
      <c r="S353" s="27"/>
      <c r="T353" s="27"/>
      <c r="U353" s="27"/>
      <c r="V353" s="27"/>
      <c r="W353" s="19" t="s">
        <v>864</v>
      </c>
      <c r="X353" s="27"/>
      <c r="Y353" s="2" t="s">
        <v>79</v>
      </c>
      <c r="Z353" s="46">
        <v>41597</v>
      </c>
      <c r="AA353" s="46">
        <v>40878</v>
      </c>
      <c r="AB353" s="2">
        <v>359</v>
      </c>
    </row>
    <row r="354" spans="1:28" x14ac:dyDescent="0.25">
      <c r="A354" s="27" t="s">
        <v>1073</v>
      </c>
      <c r="B354" s="28" t="s">
        <v>1074</v>
      </c>
      <c r="C354" s="27" t="s">
        <v>23</v>
      </c>
      <c r="D354" s="27">
        <v>1024</v>
      </c>
      <c r="E354" s="28"/>
      <c r="F354" s="27" t="s">
        <v>37</v>
      </c>
      <c r="G354" s="27"/>
      <c r="H354" s="27"/>
      <c r="I354" s="27"/>
      <c r="J354" s="27" t="s">
        <v>2014</v>
      </c>
      <c r="K354" s="27"/>
      <c r="L354" s="27" t="s">
        <v>145</v>
      </c>
      <c r="M354" s="27">
        <v>100406</v>
      </c>
      <c r="N354" s="27" t="s">
        <v>120</v>
      </c>
      <c r="O354" s="27" t="s">
        <v>120</v>
      </c>
      <c r="P354" s="27" t="s">
        <v>120</v>
      </c>
      <c r="Q354" s="27"/>
      <c r="R354" s="27" t="s">
        <v>120</v>
      </c>
      <c r="S354" s="27" t="s">
        <v>120</v>
      </c>
      <c r="T354" s="27"/>
      <c r="U354" s="27"/>
      <c r="V354" s="27"/>
      <c r="W354" s="28"/>
      <c r="X354" s="27"/>
      <c r="Y354" s="2" t="s">
        <v>79</v>
      </c>
      <c r="Z354" s="46">
        <v>41597</v>
      </c>
      <c r="AA354" s="46">
        <v>40878</v>
      </c>
      <c r="AB354" s="2">
        <v>462</v>
      </c>
    </row>
    <row r="355" spans="1:28" ht="26.4" x14ac:dyDescent="0.25">
      <c r="A355" s="27" t="s">
        <v>1079</v>
      </c>
      <c r="B355" s="28" t="s">
        <v>1080</v>
      </c>
      <c r="C355" s="27" t="s">
        <v>23</v>
      </c>
      <c r="D355" s="27">
        <v>1024</v>
      </c>
      <c r="E355" s="28"/>
      <c r="F355" s="27" t="s">
        <v>37</v>
      </c>
      <c r="G355" s="27"/>
      <c r="H355" s="27"/>
      <c r="I355" s="27"/>
      <c r="J355" s="27" t="s">
        <v>2014</v>
      </c>
      <c r="K355" s="27"/>
      <c r="L355" s="27" t="s">
        <v>145</v>
      </c>
      <c r="M355" s="27">
        <v>100405</v>
      </c>
      <c r="N355" s="27" t="s">
        <v>120</v>
      </c>
      <c r="O355" s="27" t="s">
        <v>120</v>
      </c>
      <c r="P355" s="27" t="s">
        <v>120</v>
      </c>
      <c r="Q355" s="27"/>
      <c r="R355" s="27" t="s">
        <v>120</v>
      </c>
      <c r="S355" s="27"/>
      <c r="T355" s="27"/>
      <c r="U355" s="27"/>
      <c r="V355" s="27"/>
      <c r="W355" s="4" t="s">
        <v>1081</v>
      </c>
      <c r="Y355" s="2" t="s">
        <v>79</v>
      </c>
      <c r="Z355" s="46">
        <v>41597</v>
      </c>
      <c r="AA355" s="46">
        <v>41465</v>
      </c>
      <c r="AB355" s="2">
        <v>465</v>
      </c>
    </row>
    <row r="356" spans="1:28" s="6" customFormat="1" ht="26.4" x14ac:dyDescent="0.25">
      <c r="A356" s="31" t="s">
        <v>1124</v>
      </c>
      <c r="B356" s="43" t="s">
        <v>1125</v>
      </c>
      <c r="C356" s="31" t="s">
        <v>21</v>
      </c>
      <c r="D356" s="31">
        <v>25</v>
      </c>
      <c r="E356" s="43"/>
      <c r="F356" s="31" t="s">
        <v>35</v>
      </c>
      <c r="G356" s="44" t="s">
        <v>660</v>
      </c>
      <c r="H356" s="44"/>
      <c r="I356" s="31"/>
      <c r="J356" s="31" t="s">
        <v>2015</v>
      </c>
      <c r="K356" s="31"/>
      <c r="L356" s="31" t="s">
        <v>145</v>
      </c>
      <c r="M356" s="31">
        <v>100748</v>
      </c>
      <c r="N356" s="31" t="s">
        <v>120</v>
      </c>
      <c r="O356" s="31"/>
      <c r="P356" s="31" t="s">
        <v>120</v>
      </c>
      <c r="Q356" s="31" t="s">
        <v>120</v>
      </c>
      <c r="R356" s="31" t="s">
        <v>120</v>
      </c>
      <c r="S356" s="31" t="s">
        <v>120</v>
      </c>
      <c r="T356" s="31"/>
      <c r="U356" s="31"/>
      <c r="V356" s="31"/>
      <c r="W356" s="32" t="s">
        <v>2250</v>
      </c>
      <c r="X356" s="2"/>
      <c r="Y356" s="2" t="s">
        <v>79</v>
      </c>
      <c r="Z356" s="46">
        <v>41823</v>
      </c>
      <c r="AA356" s="46">
        <v>40878</v>
      </c>
      <c r="AB356" s="6">
        <v>5350</v>
      </c>
    </row>
    <row r="357" spans="1:28" s="6" customFormat="1" ht="26.4" x14ac:dyDescent="0.25">
      <c r="A357" s="31" t="s">
        <v>1132</v>
      </c>
      <c r="B357" s="43" t="s">
        <v>1133</v>
      </c>
      <c r="C357" s="31" t="s">
        <v>21</v>
      </c>
      <c r="D357" s="31">
        <v>25</v>
      </c>
      <c r="E357" s="43"/>
      <c r="F357" s="31" t="s">
        <v>35</v>
      </c>
      <c r="G357" s="44" t="s">
        <v>660</v>
      </c>
      <c r="H357" s="44"/>
      <c r="I357" s="31"/>
      <c r="J357" s="31" t="s">
        <v>2015</v>
      </c>
      <c r="K357" s="31"/>
      <c r="L357" s="31" t="s">
        <v>145</v>
      </c>
      <c r="M357" s="31">
        <v>100753</v>
      </c>
      <c r="N357" s="31" t="s">
        <v>120</v>
      </c>
      <c r="O357" s="31"/>
      <c r="P357" s="31" t="s">
        <v>120</v>
      </c>
      <c r="Q357" s="31" t="s">
        <v>120</v>
      </c>
      <c r="R357" s="31" t="s">
        <v>120</v>
      </c>
      <c r="S357" s="31" t="s">
        <v>120</v>
      </c>
      <c r="T357" s="31"/>
      <c r="U357" s="31"/>
      <c r="V357" s="31"/>
      <c r="W357" s="32" t="s">
        <v>2251</v>
      </c>
      <c r="X357" s="2"/>
      <c r="Y357" s="2" t="s">
        <v>79</v>
      </c>
      <c r="Z357" s="46">
        <v>41823</v>
      </c>
      <c r="AA357" s="46">
        <v>40878</v>
      </c>
      <c r="AB357" s="6">
        <v>5400</v>
      </c>
    </row>
    <row r="358" spans="1:28" ht="39.6" x14ac:dyDescent="0.25">
      <c r="A358" s="27" t="s">
        <v>869</v>
      </c>
      <c r="B358" s="28" t="s">
        <v>870</v>
      </c>
      <c r="C358" s="27" t="s">
        <v>19</v>
      </c>
      <c r="D358" s="27">
        <v>25</v>
      </c>
      <c r="E358" s="28" t="s">
        <v>871</v>
      </c>
      <c r="F358" s="27"/>
      <c r="G358" s="27"/>
      <c r="H358" s="27"/>
      <c r="I358" s="27"/>
      <c r="J358" s="27" t="s">
        <v>2016</v>
      </c>
      <c r="K358" s="27"/>
      <c r="L358" s="27" t="s">
        <v>145</v>
      </c>
      <c r="M358" s="27">
        <v>100305</v>
      </c>
      <c r="N358" s="27" t="s">
        <v>120</v>
      </c>
      <c r="O358" s="27" t="s">
        <v>120</v>
      </c>
      <c r="P358" s="27" t="s">
        <v>120</v>
      </c>
      <c r="Q358" s="27"/>
      <c r="R358" s="27" t="s">
        <v>120</v>
      </c>
      <c r="S358" s="27" t="s">
        <v>120</v>
      </c>
      <c r="T358" s="31"/>
      <c r="U358" s="31"/>
      <c r="V358" s="31"/>
      <c r="W358" s="4" t="s">
        <v>2269</v>
      </c>
      <c r="Y358" s="2" t="s">
        <v>79</v>
      </c>
      <c r="Z358" s="46">
        <v>41823</v>
      </c>
      <c r="AA358" s="46">
        <v>41019</v>
      </c>
      <c r="AB358" s="2">
        <v>3910</v>
      </c>
    </row>
    <row r="359" spans="1:28" ht="39.6" x14ac:dyDescent="0.25">
      <c r="A359" s="27" t="s">
        <v>349</v>
      </c>
      <c r="B359" s="28" t="s">
        <v>350</v>
      </c>
      <c r="C359" s="27" t="s">
        <v>23</v>
      </c>
      <c r="D359" s="27">
        <v>1024</v>
      </c>
      <c r="E359" s="28"/>
      <c r="F359" s="27" t="s">
        <v>39</v>
      </c>
      <c r="G359" s="27"/>
      <c r="H359" s="27" t="s">
        <v>3483</v>
      </c>
      <c r="I359" s="27"/>
      <c r="J359" s="27" t="s">
        <v>2335</v>
      </c>
      <c r="K359" s="68" t="s">
        <v>2303</v>
      </c>
      <c r="L359" s="27" t="s">
        <v>145</v>
      </c>
      <c r="M359" s="27">
        <v>100060</v>
      </c>
      <c r="N359" s="27" t="s">
        <v>120</v>
      </c>
      <c r="O359" s="27" t="s">
        <v>120</v>
      </c>
      <c r="P359" s="27" t="s">
        <v>120</v>
      </c>
      <c r="Q359" s="27" t="s">
        <v>120</v>
      </c>
      <c r="R359" s="27" t="s">
        <v>120</v>
      </c>
      <c r="S359" s="27" t="s">
        <v>120</v>
      </c>
      <c r="T359" s="31" t="s">
        <v>120</v>
      </c>
      <c r="U359" s="31" t="s">
        <v>120</v>
      </c>
      <c r="V359" s="31" t="s">
        <v>120</v>
      </c>
      <c r="W359" s="4" t="s">
        <v>3642</v>
      </c>
      <c r="X359" s="4"/>
      <c r="Y359" s="2" t="s">
        <v>79</v>
      </c>
      <c r="Z359" s="46">
        <v>42206</v>
      </c>
      <c r="AA359" s="46">
        <v>42054</v>
      </c>
      <c r="AB359" s="2">
        <v>870</v>
      </c>
    </row>
    <row r="360" spans="1:28" ht="39.6" x14ac:dyDescent="0.25">
      <c r="A360" s="27" t="s">
        <v>357</v>
      </c>
      <c r="B360" s="28" t="s">
        <v>358</v>
      </c>
      <c r="C360" s="27" t="s">
        <v>23</v>
      </c>
      <c r="D360" s="27">
        <v>1024</v>
      </c>
      <c r="E360" s="28"/>
      <c r="F360" s="27" t="s">
        <v>37</v>
      </c>
      <c r="G360" s="27"/>
      <c r="H360" s="27" t="s">
        <v>3483</v>
      </c>
      <c r="I360" s="27"/>
      <c r="J360" s="27" t="s">
        <v>2335</v>
      </c>
      <c r="K360" s="68" t="s">
        <v>2304</v>
      </c>
      <c r="L360" s="27" t="s">
        <v>145</v>
      </c>
      <c r="M360" s="27">
        <v>100825</v>
      </c>
      <c r="N360" s="27" t="s">
        <v>120</v>
      </c>
      <c r="O360" s="27" t="s">
        <v>120</v>
      </c>
      <c r="P360" s="27" t="s">
        <v>120</v>
      </c>
      <c r="Q360" s="27" t="s">
        <v>120</v>
      </c>
      <c r="R360" s="27" t="s">
        <v>120</v>
      </c>
      <c r="S360" s="27" t="s">
        <v>120</v>
      </c>
      <c r="T360" s="31" t="s">
        <v>120</v>
      </c>
      <c r="U360" s="31" t="s">
        <v>120</v>
      </c>
      <c r="V360" s="31" t="s">
        <v>120</v>
      </c>
      <c r="W360" s="4" t="s">
        <v>3643</v>
      </c>
      <c r="X360" s="4"/>
      <c r="Y360" s="2" t="s">
        <v>79</v>
      </c>
      <c r="Z360" s="46">
        <v>42206</v>
      </c>
      <c r="AA360" s="46">
        <v>42054</v>
      </c>
      <c r="AB360" s="2">
        <v>960</v>
      </c>
    </row>
    <row r="361" spans="1:28" ht="92.4" x14ac:dyDescent="0.25">
      <c r="A361" s="27" t="s">
        <v>275</v>
      </c>
      <c r="B361" s="28" t="s">
        <v>276</v>
      </c>
      <c r="C361" s="27" t="s">
        <v>29</v>
      </c>
      <c r="D361" s="27"/>
      <c r="E361" s="28"/>
      <c r="F361" s="27" t="s">
        <v>39</v>
      </c>
      <c r="G361" s="27"/>
      <c r="H361" s="27" t="s">
        <v>2270</v>
      </c>
      <c r="I361" s="27"/>
      <c r="J361" s="27" t="s">
        <v>2335</v>
      </c>
      <c r="K361" s="27" t="s">
        <v>2299</v>
      </c>
      <c r="L361" s="27" t="s">
        <v>145</v>
      </c>
      <c r="M361" s="27">
        <v>100039</v>
      </c>
      <c r="N361" s="27" t="s">
        <v>120</v>
      </c>
      <c r="O361" s="27" t="s">
        <v>120</v>
      </c>
      <c r="P361" s="27" t="s">
        <v>120</v>
      </c>
      <c r="Q361" s="27" t="s">
        <v>120</v>
      </c>
      <c r="R361" s="27" t="s">
        <v>120</v>
      </c>
      <c r="S361" s="27" t="s">
        <v>120</v>
      </c>
      <c r="T361" s="31" t="s">
        <v>120</v>
      </c>
      <c r="U361" s="31" t="s">
        <v>120</v>
      </c>
      <c r="V361" s="31" t="s">
        <v>120</v>
      </c>
      <c r="W361" s="4" t="s">
        <v>3644</v>
      </c>
      <c r="X361" s="4"/>
      <c r="Y361" s="2" t="s">
        <v>79</v>
      </c>
      <c r="Z361" s="46">
        <v>42206</v>
      </c>
      <c r="AA361" s="46">
        <v>41599</v>
      </c>
      <c r="AB361" s="2">
        <v>490</v>
      </c>
    </row>
    <row r="362" spans="1:28" ht="92.4" x14ac:dyDescent="0.25">
      <c r="A362" s="27" t="s">
        <v>277</v>
      </c>
      <c r="B362" s="28" t="s">
        <v>278</v>
      </c>
      <c r="C362" s="27" t="s">
        <v>29</v>
      </c>
      <c r="D362" s="27"/>
      <c r="E362" s="28"/>
      <c r="F362" s="27" t="s">
        <v>39</v>
      </c>
      <c r="G362" s="27"/>
      <c r="H362" s="27" t="s">
        <v>2270</v>
      </c>
      <c r="I362" s="27"/>
      <c r="J362" s="27" t="s">
        <v>2335</v>
      </c>
      <c r="K362" s="27" t="s">
        <v>2299</v>
      </c>
      <c r="L362" s="27" t="s">
        <v>145</v>
      </c>
      <c r="M362" s="27">
        <v>100040</v>
      </c>
      <c r="N362" s="27" t="s">
        <v>120</v>
      </c>
      <c r="O362" s="27" t="s">
        <v>120</v>
      </c>
      <c r="P362" s="27" t="s">
        <v>120</v>
      </c>
      <c r="Q362" s="27" t="s">
        <v>120</v>
      </c>
      <c r="R362" s="27" t="s">
        <v>120</v>
      </c>
      <c r="S362" s="27" t="s">
        <v>120</v>
      </c>
      <c r="T362" s="31" t="s">
        <v>120</v>
      </c>
      <c r="U362" s="31" t="s">
        <v>120</v>
      </c>
      <c r="V362" s="31" t="s">
        <v>120</v>
      </c>
      <c r="W362" s="4" t="s">
        <v>3644</v>
      </c>
      <c r="X362" s="4"/>
      <c r="Y362" s="2" t="s">
        <v>79</v>
      </c>
      <c r="Z362" s="46">
        <v>42206</v>
      </c>
      <c r="AA362" s="46">
        <v>41599</v>
      </c>
      <c r="AB362" s="2">
        <v>500</v>
      </c>
    </row>
    <row r="363" spans="1:28" ht="92.4" x14ac:dyDescent="0.25">
      <c r="A363" s="27" t="s">
        <v>279</v>
      </c>
      <c r="B363" s="28" t="s">
        <v>280</v>
      </c>
      <c r="C363" s="27" t="s">
        <v>29</v>
      </c>
      <c r="D363" s="27"/>
      <c r="E363" s="28"/>
      <c r="F363" s="27" t="s">
        <v>39</v>
      </c>
      <c r="G363" s="27"/>
      <c r="H363" s="27" t="s">
        <v>2270</v>
      </c>
      <c r="I363" s="27"/>
      <c r="J363" s="27" t="s">
        <v>2335</v>
      </c>
      <c r="K363" s="27" t="s">
        <v>2299</v>
      </c>
      <c r="L363" s="27" t="s">
        <v>145</v>
      </c>
      <c r="M363" s="27">
        <v>100041</v>
      </c>
      <c r="N363" s="27" t="s">
        <v>120</v>
      </c>
      <c r="O363" s="27" t="s">
        <v>120</v>
      </c>
      <c r="P363" s="27" t="s">
        <v>120</v>
      </c>
      <c r="Q363" s="27" t="s">
        <v>120</v>
      </c>
      <c r="R363" s="27" t="s">
        <v>120</v>
      </c>
      <c r="S363" s="27" t="s">
        <v>120</v>
      </c>
      <c r="T363" s="31" t="s">
        <v>120</v>
      </c>
      <c r="U363" s="31" t="s">
        <v>120</v>
      </c>
      <c r="V363" s="31" t="s">
        <v>120</v>
      </c>
      <c r="W363" s="4" t="s">
        <v>3644</v>
      </c>
      <c r="X363" s="4"/>
      <c r="Y363" s="2" t="s">
        <v>79</v>
      </c>
      <c r="Z363" s="46">
        <v>42206</v>
      </c>
      <c r="AA363" s="46">
        <v>41599</v>
      </c>
      <c r="AB363" s="2">
        <v>510</v>
      </c>
    </row>
    <row r="364" spans="1:28" ht="92.4" x14ac:dyDescent="0.25">
      <c r="A364" s="27" t="s">
        <v>281</v>
      </c>
      <c r="B364" s="28" t="s">
        <v>282</v>
      </c>
      <c r="C364" s="27" t="s">
        <v>29</v>
      </c>
      <c r="D364" s="27"/>
      <c r="E364" s="28"/>
      <c r="F364" s="27" t="s">
        <v>39</v>
      </c>
      <c r="G364" s="27"/>
      <c r="H364" s="27" t="s">
        <v>2270</v>
      </c>
      <c r="I364" s="27"/>
      <c r="J364" s="27" t="s">
        <v>2335</v>
      </c>
      <c r="K364" s="27" t="s">
        <v>2299</v>
      </c>
      <c r="L364" s="27" t="s">
        <v>145</v>
      </c>
      <c r="M364" s="27">
        <v>100042</v>
      </c>
      <c r="N364" s="27" t="s">
        <v>120</v>
      </c>
      <c r="O364" s="27" t="s">
        <v>120</v>
      </c>
      <c r="P364" s="27" t="s">
        <v>120</v>
      </c>
      <c r="Q364" s="27" t="s">
        <v>120</v>
      </c>
      <c r="R364" s="27" t="s">
        <v>120</v>
      </c>
      <c r="S364" s="27" t="s">
        <v>120</v>
      </c>
      <c r="T364" s="31" t="s">
        <v>120</v>
      </c>
      <c r="U364" s="31" t="s">
        <v>120</v>
      </c>
      <c r="V364" s="31" t="s">
        <v>120</v>
      </c>
      <c r="W364" s="4" t="s">
        <v>3644</v>
      </c>
      <c r="X364" s="4"/>
      <c r="Y364" s="2" t="s">
        <v>79</v>
      </c>
      <c r="Z364" s="46">
        <v>42206</v>
      </c>
      <c r="AA364" s="46">
        <v>41599</v>
      </c>
      <c r="AB364" s="2">
        <v>520</v>
      </c>
    </row>
    <row r="365" spans="1:28" ht="105.6" x14ac:dyDescent="0.25">
      <c r="A365" s="27" t="s">
        <v>2213</v>
      </c>
      <c r="B365" s="28" t="s">
        <v>2216</v>
      </c>
      <c r="C365" s="27" t="s">
        <v>28</v>
      </c>
      <c r="D365" s="27">
        <v>5.2</v>
      </c>
      <c r="E365" s="28"/>
      <c r="F365" s="27"/>
      <c r="G365" s="27"/>
      <c r="H365" s="27" t="s">
        <v>2270</v>
      </c>
      <c r="I365" s="27"/>
      <c r="J365" s="27" t="s">
        <v>2013</v>
      </c>
      <c r="K365" s="27" t="s">
        <v>2327</v>
      </c>
      <c r="L365" s="27" t="s">
        <v>145</v>
      </c>
      <c r="M365" s="27">
        <v>100929</v>
      </c>
      <c r="N365" s="27" t="s">
        <v>120</v>
      </c>
      <c r="O365" s="27" t="s">
        <v>120</v>
      </c>
      <c r="P365" s="27" t="s">
        <v>120</v>
      </c>
      <c r="Q365" s="27"/>
      <c r="R365" s="27" t="s">
        <v>120</v>
      </c>
      <c r="S365" s="27" t="s">
        <v>120</v>
      </c>
      <c r="T365" s="31"/>
      <c r="U365" s="31"/>
      <c r="V365" s="31"/>
      <c r="W365" s="4" t="s">
        <v>3645</v>
      </c>
      <c r="X365" s="4"/>
      <c r="Y365" s="2" t="s">
        <v>79</v>
      </c>
      <c r="Z365" s="46">
        <v>42206</v>
      </c>
      <c r="AA365" s="46">
        <v>42110</v>
      </c>
      <c r="AB365" s="2">
        <v>4270</v>
      </c>
    </row>
    <row r="366" spans="1:28" ht="105.6" x14ac:dyDescent="0.25">
      <c r="A366" s="27" t="s">
        <v>2214</v>
      </c>
      <c r="B366" s="28" t="s">
        <v>2217</v>
      </c>
      <c r="C366" s="27" t="s">
        <v>28</v>
      </c>
      <c r="D366" s="27">
        <v>4.0999999999999996</v>
      </c>
      <c r="E366" s="28"/>
      <c r="F366" s="27"/>
      <c r="G366" s="27"/>
      <c r="H366" s="27" t="s">
        <v>2270</v>
      </c>
      <c r="I366" s="27"/>
      <c r="J366" s="27" t="s">
        <v>2013</v>
      </c>
      <c r="K366" s="27" t="s">
        <v>2327</v>
      </c>
      <c r="L366" s="27" t="s">
        <v>145</v>
      </c>
      <c r="M366" s="27">
        <v>100930</v>
      </c>
      <c r="N366" s="27" t="s">
        <v>120</v>
      </c>
      <c r="O366" s="27" t="s">
        <v>120</v>
      </c>
      <c r="P366" s="27" t="s">
        <v>120</v>
      </c>
      <c r="Q366" s="27"/>
      <c r="R366" s="27" t="s">
        <v>120</v>
      </c>
      <c r="S366" s="27" t="s">
        <v>120</v>
      </c>
      <c r="T366" s="31"/>
      <c r="U366" s="31"/>
      <c r="V366" s="31"/>
      <c r="W366" s="4" t="s">
        <v>3646</v>
      </c>
      <c r="X366" s="4"/>
      <c r="Y366" s="2" t="s">
        <v>79</v>
      </c>
      <c r="Z366" s="46">
        <v>42206</v>
      </c>
      <c r="AA366" s="46">
        <v>42110</v>
      </c>
      <c r="AB366" s="2">
        <v>4280</v>
      </c>
    </row>
    <row r="367" spans="1:28" s="1" customFormat="1" ht="39.6" x14ac:dyDescent="0.25">
      <c r="A367" s="50" t="s">
        <v>2276</v>
      </c>
      <c r="B367" s="28" t="s">
        <v>1386</v>
      </c>
      <c r="C367" s="27" t="s">
        <v>26</v>
      </c>
      <c r="D367" s="27">
        <v>24</v>
      </c>
      <c r="E367" s="28"/>
      <c r="F367" s="27"/>
      <c r="G367" s="27"/>
      <c r="H367" s="27" t="s">
        <v>3484</v>
      </c>
      <c r="I367" s="67"/>
      <c r="J367" s="68" t="s">
        <v>1388</v>
      </c>
      <c r="K367" s="68" t="s">
        <v>2293</v>
      </c>
      <c r="L367" s="68" t="s">
        <v>145</v>
      </c>
      <c r="M367" s="27">
        <v>120033</v>
      </c>
      <c r="T367" s="18"/>
      <c r="U367" s="18"/>
      <c r="V367" s="18"/>
      <c r="W367" s="19" t="s">
        <v>3669</v>
      </c>
      <c r="X367" s="18"/>
      <c r="Y367" s="18" t="s">
        <v>79</v>
      </c>
      <c r="Z367" s="46">
        <v>42206</v>
      </c>
      <c r="AA367" s="46">
        <v>42110</v>
      </c>
      <c r="AB367" s="18">
        <v>330</v>
      </c>
    </row>
  </sheetData>
  <sheetProtection selectLockedCells="1" selectUnlockedCells="1"/>
  <autoFilter ref="A1:AB352"/>
  <conditionalFormatting sqref="M347">
    <cfRule type="duplicateValues" dxfId="54" priority="25" stopIfTrue="1"/>
  </conditionalFormatting>
  <conditionalFormatting sqref="A347">
    <cfRule type="duplicateValues" dxfId="53" priority="26" stopIfTrue="1"/>
  </conditionalFormatting>
  <conditionalFormatting sqref="M348">
    <cfRule type="duplicateValues" dxfId="52" priority="23" stopIfTrue="1"/>
  </conditionalFormatting>
  <conditionalFormatting sqref="A348">
    <cfRule type="duplicateValues" dxfId="51" priority="24" stopIfTrue="1"/>
  </conditionalFormatting>
  <conditionalFormatting sqref="M349:M350">
    <cfRule type="duplicateValues" dxfId="50" priority="21" stopIfTrue="1"/>
  </conditionalFormatting>
  <conditionalFormatting sqref="A349:A350">
    <cfRule type="duplicateValues" dxfId="49" priority="22" stopIfTrue="1"/>
  </conditionalFormatting>
  <conditionalFormatting sqref="M351">
    <cfRule type="duplicateValues" dxfId="48" priority="19" stopIfTrue="1"/>
  </conditionalFormatting>
  <conditionalFormatting sqref="A351">
    <cfRule type="duplicateValues" dxfId="47" priority="20" stopIfTrue="1"/>
  </conditionalFormatting>
  <conditionalFormatting sqref="M352">
    <cfRule type="duplicateValues" dxfId="46" priority="17" stopIfTrue="1"/>
  </conditionalFormatting>
  <conditionalFormatting sqref="A352">
    <cfRule type="duplicateValues" dxfId="45" priority="18" stopIfTrue="1"/>
  </conditionalFormatting>
  <conditionalFormatting sqref="M353">
    <cfRule type="duplicateValues" dxfId="44" priority="15" stopIfTrue="1"/>
  </conditionalFormatting>
  <conditionalFormatting sqref="A353">
    <cfRule type="duplicateValues" dxfId="43" priority="16" stopIfTrue="1"/>
  </conditionalFormatting>
  <conditionalFormatting sqref="M354:M355">
    <cfRule type="duplicateValues" dxfId="42" priority="13" stopIfTrue="1"/>
  </conditionalFormatting>
  <conditionalFormatting sqref="A354:A355">
    <cfRule type="duplicateValues" dxfId="41" priority="14" stopIfTrue="1"/>
  </conditionalFormatting>
  <conditionalFormatting sqref="M356:M357">
    <cfRule type="duplicateValues" dxfId="40" priority="10" stopIfTrue="1"/>
  </conditionalFormatting>
  <conditionalFormatting sqref="A356:A357">
    <cfRule type="duplicateValues" dxfId="39" priority="11" stopIfTrue="1"/>
  </conditionalFormatting>
  <conditionalFormatting sqref="M356:M357">
    <cfRule type="duplicateValues" dxfId="38" priority="12"/>
  </conditionalFormatting>
  <conditionalFormatting sqref="M358">
    <cfRule type="duplicateValues" dxfId="37" priority="7" stopIfTrue="1"/>
  </conditionalFormatting>
  <conditionalFormatting sqref="A358">
    <cfRule type="duplicateValues" dxfId="36" priority="8" stopIfTrue="1"/>
  </conditionalFormatting>
  <conditionalFormatting sqref="M358">
    <cfRule type="duplicateValues" dxfId="35" priority="9"/>
  </conditionalFormatting>
  <conditionalFormatting sqref="M359:M366">
    <cfRule type="duplicateValues" dxfId="34" priority="4" stopIfTrue="1"/>
  </conditionalFormatting>
  <conditionalFormatting sqref="A366">
    <cfRule type="duplicateValues" dxfId="33" priority="3" stopIfTrue="1"/>
  </conditionalFormatting>
  <conditionalFormatting sqref="A359:A365">
    <cfRule type="duplicateValues" dxfId="32" priority="5" stopIfTrue="1"/>
  </conditionalFormatting>
  <conditionalFormatting sqref="M359:M366">
    <cfRule type="duplicateValues" dxfId="31" priority="6"/>
  </conditionalFormatting>
  <conditionalFormatting sqref="A367">
    <cfRule type="duplicateValues" dxfId="30" priority="1" stopIfTrue="1"/>
  </conditionalFormatting>
  <conditionalFormatting sqref="M367">
    <cfRule type="duplicateValues" dxfId="29" priority="2" stopIfTrue="1"/>
  </conditionalFormatting>
  <pageMargins left="0.78749999999999998" right="0.78749999999999998" top="1.0527777777777778" bottom="1.0527777777777778" header="0.78749999999999998" footer="0.78749999999999998"/>
  <pageSetup firstPageNumber="0" orientation="portrait" horizontalDpi="300" verticalDpi="300" r:id="rId1"/>
  <headerFooter alignWithMargins="0">
    <oddHeader>&amp;C&amp;"Times New Roman,Regular"&amp;12&amp;A</oddHeader>
    <oddFooter>&amp;C&amp;"Times New Roman,Regular"&amp;12Page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4"/>
  <sheetViews>
    <sheetView workbookViewId="0">
      <selection activeCell="A2" sqref="A2"/>
    </sheetView>
  </sheetViews>
  <sheetFormatPr defaultColWidth="11.33203125" defaultRowHeight="13.2" x14ac:dyDescent="0.25"/>
  <cols>
    <col min="1" max="1" width="15.44140625" bestFit="1" customWidth="1"/>
    <col min="2" max="2" width="20.5546875" bestFit="1" customWidth="1"/>
    <col min="3" max="3" width="11.109375" bestFit="1" customWidth="1"/>
    <col min="4" max="4" width="39.44140625" customWidth="1"/>
    <col min="5" max="5" width="5.33203125" bestFit="1" customWidth="1"/>
    <col min="6" max="6" width="5.88671875" bestFit="1" customWidth="1"/>
    <col min="7" max="7" width="5.44140625" bestFit="1" customWidth="1"/>
    <col min="8" max="8" width="6" bestFit="1" customWidth="1"/>
    <col min="9" max="9" width="5.88671875" bestFit="1" customWidth="1"/>
    <col min="10" max="10" width="6.33203125" bestFit="1" customWidth="1"/>
    <col min="11" max="11" width="6.5546875" bestFit="1" customWidth="1"/>
    <col min="12" max="12" width="6.44140625" bestFit="1" customWidth="1"/>
    <col min="13" max="13" width="6.33203125" bestFit="1" customWidth="1"/>
    <col min="14" max="14" width="8.44140625" bestFit="1" customWidth="1"/>
    <col min="15" max="15" width="6.33203125" bestFit="1" customWidth="1"/>
    <col min="16" max="16" width="6.5546875" bestFit="1" customWidth="1"/>
    <col min="17" max="17" width="11.44140625" bestFit="1" customWidth="1"/>
    <col min="18" max="18" width="9.5546875" bestFit="1" customWidth="1"/>
    <col min="19" max="19" width="14.5546875" bestFit="1" customWidth="1"/>
    <col min="20" max="20" width="41.88671875" customWidth="1"/>
    <col min="21" max="21" width="16.109375" bestFit="1" customWidth="1"/>
    <col min="22" max="22" width="14.6640625" bestFit="1" customWidth="1"/>
    <col min="23" max="23" width="27.44140625" bestFit="1" customWidth="1"/>
    <col min="24" max="24" width="14.109375" bestFit="1" customWidth="1"/>
    <col min="25" max="25" width="4.6640625" bestFit="1" customWidth="1"/>
  </cols>
  <sheetData>
    <row r="1" spans="1:25" x14ac:dyDescent="0.25">
      <c r="A1" s="12" t="s">
        <v>41</v>
      </c>
      <c r="B1" s="12" t="s">
        <v>1139</v>
      </c>
      <c r="C1" s="11" t="s">
        <v>31</v>
      </c>
      <c r="D1" s="11" t="s">
        <v>1140</v>
      </c>
      <c r="E1" s="1" t="s">
        <v>57</v>
      </c>
      <c r="F1" s="1" t="s">
        <v>59</v>
      </c>
      <c r="G1" s="1" t="s">
        <v>61</v>
      </c>
      <c r="H1" s="1" t="s">
        <v>63</v>
      </c>
      <c r="I1" s="1" t="s">
        <v>65</v>
      </c>
      <c r="J1" s="1" t="s">
        <v>67</v>
      </c>
      <c r="K1" s="1" t="s">
        <v>1276</v>
      </c>
      <c r="L1" s="1" t="s">
        <v>1277</v>
      </c>
      <c r="M1" s="1" t="s">
        <v>2074</v>
      </c>
      <c r="N1" s="1" t="s">
        <v>2150</v>
      </c>
      <c r="O1" s="1" t="s">
        <v>1247</v>
      </c>
      <c r="P1" s="1" t="s">
        <v>2152</v>
      </c>
      <c r="Q1" s="1" t="s">
        <v>2154</v>
      </c>
      <c r="R1" s="1" t="s">
        <v>1141</v>
      </c>
      <c r="S1" s="1" t="s">
        <v>1142</v>
      </c>
      <c r="T1" s="3" t="s">
        <v>69</v>
      </c>
      <c r="U1" s="1" t="s">
        <v>71</v>
      </c>
      <c r="V1" s="1" t="s">
        <v>73</v>
      </c>
      <c r="W1" s="47" t="s">
        <v>83</v>
      </c>
      <c r="X1" s="47" t="s">
        <v>85</v>
      </c>
      <c r="Y1" s="1" t="s">
        <v>87</v>
      </c>
    </row>
    <row r="2" spans="1:25" s="9" customFormat="1" ht="79.2" x14ac:dyDescent="0.25">
      <c r="A2" s="27" t="s">
        <v>357</v>
      </c>
      <c r="B2" s="27" t="s">
        <v>3062</v>
      </c>
      <c r="C2" s="69"/>
      <c r="D2" s="28" t="s">
        <v>3257</v>
      </c>
      <c r="E2" s="27" t="s">
        <v>120</v>
      </c>
      <c r="F2" s="27" t="s">
        <v>120</v>
      </c>
      <c r="G2" s="27" t="s">
        <v>120</v>
      </c>
      <c r="H2" s="27" t="s">
        <v>120</v>
      </c>
      <c r="I2" s="27" t="s">
        <v>120</v>
      </c>
      <c r="J2" s="27" t="s">
        <v>120</v>
      </c>
      <c r="K2" s="27" t="s">
        <v>120</v>
      </c>
      <c r="L2" s="27" t="s">
        <v>120</v>
      </c>
      <c r="M2" s="27" t="s">
        <v>120</v>
      </c>
      <c r="N2" s="27"/>
      <c r="O2" s="27"/>
      <c r="P2" s="27"/>
      <c r="Q2" s="27"/>
      <c r="R2" s="50">
        <v>324001</v>
      </c>
      <c r="S2" s="50">
        <v>324000</v>
      </c>
      <c r="T2" s="10" t="s">
        <v>3647</v>
      </c>
      <c r="U2" s="10"/>
      <c r="V2" s="9" t="s">
        <v>79</v>
      </c>
      <c r="W2" s="46">
        <v>42206</v>
      </c>
      <c r="X2" s="46">
        <v>42026</v>
      </c>
    </row>
    <row r="3" spans="1:25" s="9" customFormat="1" ht="79.2" x14ac:dyDescent="0.25">
      <c r="A3" s="27" t="s">
        <v>357</v>
      </c>
      <c r="B3" s="27" t="s">
        <v>3063</v>
      </c>
      <c r="C3" s="69"/>
      <c r="D3" s="28" t="s">
        <v>3258</v>
      </c>
      <c r="E3" s="27" t="s">
        <v>120</v>
      </c>
      <c r="F3" s="27" t="s">
        <v>120</v>
      </c>
      <c r="G3" s="27" t="s">
        <v>120</v>
      </c>
      <c r="H3" s="27" t="s">
        <v>120</v>
      </c>
      <c r="I3" s="27" t="s">
        <v>120</v>
      </c>
      <c r="J3" s="27" t="s">
        <v>120</v>
      </c>
      <c r="K3" s="27" t="s">
        <v>120</v>
      </c>
      <c r="L3" s="27" t="s">
        <v>120</v>
      </c>
      <c r="M3" s="27" t="s">
        <v>120</v>
      </c>
      <c r="N3" s="27"/>
      <c r="O3" s="27"/>
      <c r="P3" s="27"/>
      <c r="Q3" s="27"/>
      <c r="R3" s="50">
        <v>324002</v>
      </c>
      <c r="S3" s="50">
        <v>324000</v>
      </c>
      <c r="T3" s="10" t="s">
        <v>3647</v>
      </c>
      <c r="U3" s="10"/>
      <c r="V3" s="9" t="s">
        <v>79</v>
      </c>
      <c r="W3" s="46">
        <v>42206</v>
      </c>
      <c r="X3" s="46">
        <v>42026</v>
      </c>
    </row>
    <row r="4" spans="1:25" s="9" customFormat="1" ht="79.2" x14ac:dyDescent="0.25">
      <c r="A4" s="27" t="s">
        <v>357</v>
      </c>
      <c r="B4" s="27" t="s">
        <v>3064</v>
      </c>
      <c r="C4" s="69"/>
      <c r="D4" s="28" t="s">
        <v>3259</v>
      </c>
      <c r="E4" s="27" t="s">
        <v>120</v>
      </c>
      <c r="F4" s="27" t="s">
        <v>120</v>
      </c>
      <c r="G4" s="27" t="s">
        <v>120</v>
      </c>
      <c r="H4" s="27" t="s">
        <v>120</v>
      </c>
      <c r="I4" s="27" t="s">
        <v>120</v>
      </c>
      <c r="J4" s="27" t="s">
        <v>120</v>
      </c>
      <c r="K4" s="27" t="s">
        <v>120</v>
      </c>
      <c r="L4" s="27" t="s">
        <v>120</v>
      </c>
      <c r="M4" s="27" t="s">
        <v>120</v>
      </c>
      <c r="N4" s="27"/>
      <c r="O4" s="27"/>
      <c r="P4" s="27"/>
      <c r="Q4" s="27"/>
      <c r="R4" s="50">
        <v>324003</v>
      </c>
      <c r="S4" s="50">
        <v>324000</v>
      </c>
      <c r="T4" s="10" t="s">
        <v>3647</v>
      </c>
      <c r="U4" s="10"/>
      <c r="V4" s="9" t="s">
        <v>79</v>
      </c>
      <c r="W4" s="46">
        <v>42206</v>
      </c>
      <c r="X4" s="46">
        <v>42026</v>
      </c>
    </row>
    <row r="5" spans="1:25" s="9" customFormat="1" ht="79.2" x14ac:dyDescent="0.25">
      <c r="A5" s="27" t="s">
        <v>357</v>
      </c>
      <c r="B5" s="27" t="s">
        <v>3065</v>
      </c>
      <c r="C5" s="69"/>
      <c r="D5" s="28" t="s">
        <v>3260</v>
      </c>
      <c r="E5" s="27" t="s">
        <v>120</v>
      </c>
      <c r="F5" s="27" t="s">
        <v>120</v>
      </c>
      <c r="G5" s="27" t="s">
        <v>120</v>
      </c>
      <c r="H5" s="27" t="s">
        <v>120</v>
      </c>
      <c r="I5" s="27" t="s">
        <v>120</v>
      </c>
      <c r="J5" s="27" t="s">
        <v>120</v>
      </c>
      <c r="K5" s="27" t="s">
        <v>120</v>
      </c>
      <c r="L5" s="27" t="s">
        <v>120</v>
      </c>
      <c r="M5" s="27" t="s">
        <v>120</v>
      </c>
      <c r="N5" s="27"/>
      <c r="O5" s="27"/>
      <c r="P5" s="27"/>
      <c r="Q5" s="27"/>
      <c r="R5" s="50">
        <v>324004</v>
      </c>
      <c r="S5" s="50">
        <v>324000</v>
      </c>
      <c r="T5" s="10" t="s">
        <v>3647</v>
      </c>
      <c r="U5" s="10"/>
      <c r="V5" s="9" t="s">
        <v>79</v>
      </c>
      <c r="W5" s="46">
        <v>42206</v>
      </c>
      <c r="X5" s="46">
        <v>42026</v>
      </c>
    </row>
    <row r="6" spans="1:25" s="9" customFormat="1" ht="79.2" x14ac:dyDescent="0.25">
      <c r="A6" s="27" t="s">
        <v>357</v>
      </c>
      <c r="B6" s="27" t="s">
        <v>3066</v>
      </c>
      <c r="C6" s="69"/>
      <c r="D6" s="28" t="s">
        <v>3261</v>
      </c>
      <c r="E6" s="27" t="s">
        <v>120</v>
      </c>
      <c r="F6" s="27" t="s">
        <v>120</v>
      </c>
      <c r="G6" s="27" t="s">
        <v>120</v>
      </c>
      <c r="H6" s="27" t="s">
        <v>120</v>
      </c>
      <c r="I6" s="27" t="s">
        <v>120</v>
      </c>
      <c r="J6" s="27" t="s">
        <v>120</v>
      </c>
      <c r="K6" s="27" t="s">
        <v>120</v>
      </c>
      <c r="L6" s="27" t="s">
        <v>120</v>
      </c>
      <c r="M6" s="27" t="s">
        <v>120</v>
      </c>
      <c r="N6" s="27"/>
      <c r="O6" s="27"/>
      <c r="P6" s="27"/>
      <c r="Q6" s="27"/>
      <c r="R6" s="50">
        <v>324005</v>
      </c>
      <c r="S6" s="50">
        <v>324000</v>
      </c>
      <c r="T6" s="10" t="s">
        <v>3647</v>
      </c>
      <c r="U6" s="10"/>
      <c r="V6" s="9" t="s">
        <v>79</v>
      </c>
      <c r="W6" s="46">
        <v>42206</v>
      </c>
      <c r="X6" s="46">
        <v>42026</v>
      </c>
    </row>
    <row r="7" spans="1:25" s="9" customFormat="1" ht="79.2" x14ac:dyDescent="0.25">
      <c r="A7" s="27" t="s">
        <v>357</v>
      </c>
      <c r="B7" s="27" t="s">
        <v>3067</v>
      </c>
      <c r="C7" s="69"/>
      <c r="D7" s="28" t="s">
        <v>3262</v>
      </c>
      <c r="E7" s="27" t="s">
        <v>120</v>
      </c>
      <c r="F7" s="27" t="s">
        <v>120</v>
      </c>
      <c r="G7" s="27" t="s">
        <v>120</v>
      </c>
      <c r="H7" s="27" t="s">
        <v>120</v>
      </c>
      <c r="I7" s="27" t="s">
        <v>120</v>
      </c>
      <c r="J7" s="27" t="s">
        <v>120</v>
      </c>
      <c r="K7" s="27" t="s">
        <v>120</v>
      </c>
      <c r="L7" s="27" t="s">
        <v>120</v>
      </c>
      <c r="M7" s="27" t="s">
        <v>120</v>
      </c>
      <c r="N7" s="27"/>
      <c r="O7" s="27"/>
      <c r="P7" s="27"/>
      <c r="Q7" s="27"/>
      <c r="R7" s="50">
        <v>324006</v>
      </c>
      <c r="S7" s="50">
        <v>324000</v>
      </c>
      <c r="T7" s="10" t="s">
        <v>3647</v>
      </c>
      <c r="U7" s="10"/>
      <c r="V7" s="9" t="s">
        <v>79</v>
      </c>
      <c r="W7" s="46">
        <v>42206</v>
      </c>
      <c r="X7" s="46">
        <v>42026</v>
      </c>
    </row>
    <row r="8" spans="1:25" s="9" customFormat="1" ht="79.2" x14ac:dyDescent="0.25">
      <c r="A8" s="27" t="s">
        <v>357</v>
      </c>
      <c r="B8" s="27" t="s">
        <v>3068</v>
      </c>
      <c r="C8" s="69"/>
      <c r="D8" s="28" t="s">
        <v>3263</v>
      </c>
      <c r="E8" s="27" t="s">
        <v>120</v>
      </c>
      <c r="F8" s="27" t="s">
        <v>120</v>
      </c>
      <c r="G8" s="27" t="s">
        <v>120</v>
      </c>
      <c r="H8" s="27" t="s">
        <v>120</v>
      </c>
      <c r="I8" s="27" t="s">
        <v>120</v>
      </c>
      <c r="J8" s="27" t="s">
        <v>120</v>
      </c>
      <c r="K8" s="27" t="s">
        <v>120</v>
      </c>
      <c r="L8" s="27" t="s">
        <v>120</v>
      </c>
      <c r="M8" s="27" t="s">
        <v>120</v>
      </c>
      <c r="N8" s="27"/>
      <c r="O8" s="27"/>
      <c r="P8" s="27"/>
      <c r="Q8" s="27"/>
      <c r="R8" s="50">
        <v>324007</v>
      </c>
      <c r="S8" s="50">
        <v>324000</v>
      </c>
      <c r="T8" s="10" t="s">
        <v>3647</v>
      </c>
      <c r="U8" s="10"/>
      <c r="V8" s="9" t="s">
        <v>79</v>
      </c>
      <c r="W8" s="46">
        <v>42206</v>
      </c>
      <c r="X8" s="46">
        <v>42026</v>
      </c>
    </row>
    <row r="9" spans="1:25" s="9" customFormat="1" ht="79.2" x14ac:dyDescent="0.25">
      <c r="A9" s="27" t="s">
        <v>357</v>
      </c>
      <c r="B9" s="27" t="s">
        <v>3069</v>
      </c>
      <c r="C9" s="69"/>
      <c r="D9" s="28" t="s">
        <v>3264</v>
      </c>
      <c r="E9" s="27" t="s">
        <v>120</v>
      </c>
      <c r="F9" s="27" t="s">
        <v>120</v>
      </c>
      <c r="G9" s="27" t="s">
        <v>120</v>
      </c>
      <c r="H9" s="27" t="s">
        <v>120</v>
      </c>
      <c r="I9" s="27" t="s">
        <v>120</v>
      </c>
      <c r="J9" s="27" t="s">
        <v>120</v>
      </c>
      <c r="K9" s="27" t="s">
        <v>120</v>
      </c>
      <c r="L9" s="27" t="s">
        <v>120</v>
      </c>
      <c r="M9" s="27" t="s">
        <v>120</v>
      </c>
      <c r="N9" s="27"/>
      <c r="O9" s="27"/>
      <c r="P9" s="27"/>
      <c r="Q9" s="27"/>
      <c r="R9" s="50">
        <v>324008</v>
      </c>
      <c r="S9" s="50">
        <v>324000</v>
      </c>
      <c r="T9" s="10" t="s">
        <v>3647</v>
      </c>
      <c r="U9" s="10"/>
      <c r="V9" s="9" t="s">
        <v>79</v>
      </c>
      <c r="W9" s="46">
        <v>42206</v>
      </c>
      <c r="X9" s="46">
        <v>42026</v>
      </c>
    </row>
    <row r="10" spans="1:25" s="9" customFormat="1" ht="79.2" x14ac:dyDescent="0.25">
      <c r="A10" s="27" t="s">
        <v>357</v>
      </c>
      <c r="B10" s="27" t="s">
        <v>3070</v>
      </c>
      <c r="C10" s="69"/>
      <c r="D10" s="28" t="s">
        <v>3265</v>
      </c>
      <c r="E10" s="27" t="s">
        <v>120</v>
      </c>
      <c r="F10" s="27" t="s">
        <v>120</v>
      </c>
      <c r="G10" s="27" t="s">
        <v>120</v>
      </c>
      <c r="H10" s="27" t="s">
        <v>120</v>
      </c>
      <c r="I10" s="27" t="s">
        <v>120</v>
      </c>
      <c r="J10" s="27" t="s">
        <v>120</v>
      </c>
      <c r="K10" s="27" t="s">
        <v>120</v>
      </c>
      <c r="L10" s="27" t="s">
        <v>120</v>
      </c>
      <c r="M10" s="27" t="s">
        <v>120</v>
      </c>
      <c r="N10" s="27"/>
      <c r="O10" s="27"/>
      <c r="P10" s="27"/>
      <c r="Q10" s="27"/>
      <c r="R10" s="50">
        <v>324009</v>
      </c>
      <c r="S10" s="50">
        <v>324000</v>
      </c>
      <c r="T10" s="10" t="s">
        <v>3647</v>
      </c>
      <c r="U10" s="10"/>
      <c r="V10" s="9" t="s">
        <v>79</v>
      </c>
      <c r="W10" s="46">
        <v>42206</v>
      </c>
      <c r="X10" s="46">
        <v>42026</v>
      </c>
    </row>
    <row r="11" spans="1:25" s="9" customFormat="1" ht="79.2" x14ac:dyDescent="0.25">
      <c r="A11" s="27" t="s">
        <v>357</v>
      </c>
      <c r="B11" s="27" t="s">
        <v>3071</v>
      </c>
      <c r="C11" s="69"/>
      <c r="D11" s="28" t="s">
        <v>3266</v>
      </c>
      <c r="E11" s="27" t="s">
        <v>120</v>
      </c>
      <c r="F11" s="27" t="s">
        <v>120</v>
      </c>
      <c r="G11" s="27" t="s">
        <v>120</v>
      </c>
      <c r="H11" s="27" t="s">
        <v>120</v>
      </c>
      <c r="I11" s="27" t="s">
        <v>120</v>
      </c>
      <c r="J11" s="27" t="s">
        <v>120</v>
      </c>
      <c r="K11" s="27" t="s">
        <v>120</v>
      </c>
      <c r="L11" s="27" t="s">
        <v>120</v>
      </c>
      <c r="M11" s="27" t="s">
        <v>120</v>
      </c>
      <c r="N11" s="27"/>
      <c r="O11" s="27"/>
      <c r="P11" s="27"/>
      <c r="Q11" s="27"/>
      <c r="R11" s="50">
        <v>324010</v>
      </c>
      <c r="S11" s="50">
        <v>324000</v>
      </c>
      <c r="T11" s="10" t="s">
        <v>3647</v>
      </c>
      <c r="U11" s="10"/>
      <c r="V11" s="9" t="s">
        <v>79</v>
      </c>
      <c r="W11" s="46">
        <v>42206</v>
      </c>
      <c r="X11" s="46">
        <v>42026</v>
      </c>
    </row>
    <row r="12" spans="1:25" s="9" customFormat="1" ht="79.2" x14ac:dyDescent="0.25">
      <c r="A12" s="27" t="s">
        <v>357</v>
      </c>
      <c r="B12" s="27" t="s">
        <v>3072</v>
      </c>
      <c r="C12" s="69"/>
      <c r="D12" s="28" t="s">
        <v>3267</v>
      </c>
      <c r="E12" s="27" t="s">
        <v>120</v>
      </c>
      <c r="F12" s="27" t="s">
        <v>120</v>
      </c>
      <c r="G12" s="27" t="s">
        <v>120</v>
      </c>
      <c r="H12" s="27" t="s">
        <v>120</v>
      </c>
      <c r="I12" s="27" t="s">
        <v>120</v>
      </c>
      <c r="J12" s="27" t="s">
        <v>120</v>
      </c>
      <c r="K12" s="27" t="s">
        <v>120</v>
      </c>
      <c r="L12" s="27" t="s">
        <v>120</v>
      </c>
      <c r="M12" s="27" t="s">
        <v>120</v>
      </c>
      <c r="N12" s="27"/>
      <c r="O12" s="27"/>
      <c r="P12" s="27"/>
      <c r="Q12" s="27"/>
      <c r="R12" s="50">
        <v>324011</v>
      </c>
      <c r="S12" s="50">
        <v>324000</v>
      </c>
      <c r="T12" s="10" t="s">
        <v>3647</v>
      </c>
      <c r="U12" s="10"/>
      <c r="V12" s="9" t="s">
        <v>79</v>
      </c>
      <c r="W12" s="46">
        <v>42206</v>
      </c>
      <c r="X12" s="46">
        <v>42026</v>
      </c>
    </row>
    <row r="13" spans="1:25" s="9" customFormat="1" ht="79.2" x14ac:dyDescent="0.25">
      <c r="A13" s="27" t="s">
        <v>357</v>
      </c>
      <c r="B13" s="27" t="s">
        <v>3073</v>
      </c>
      <c r="C13" s="69"/>
      <c r="D13" s="28" t="s">
        <v>3268</v>
      </c>
      <c r="E13" s="27" t="s">
        <v>120</v>
      </c>
      <c r="F13" s="27" t="s">
        <v>120</v>
      </c>
      <c r="G13" s="27" t="s">
        <v>120</v>
      </c>
      <c r="H13" s="27" t="s">
        <v>120</v>
      </c>
      <c r="I13" s="27" t="s">
        <v>120</v>
      </c>
      <c r="J13" s="27" t="s">
        <v>120</v>
      </c>
      <c r="K13" s="27" t="s">
        <v>120</v>
      </c>
      <c r="L13" s="27" t="s">
        <v>120</v>
      </c>
      <c r="M13" s="27" t="s">
        <v>120</v>
      </c>
      <c r="N13" s="27"/>
      <c r="O13" s="27"/>
      <c r="P13" s="27"/>
      <c r="Q13" s="27"/>
      <c r="R13" s="50">
        <v>324012</v>
      </c>
      <c r="S13" s="50">
        <v>324000</v>
      </c>
      <c r="T13" s="10" t="s">
        <v>3647</v>
      </c>
      <c r="U13" s="10"/>
      <c r="V13" s="9" t="s">
        <v>79</v>
      </c>
      <c r="W13" s="46">
        <v>42206</v>
      </c>
      <c r="X13" s="46">
        <v>42026</v>
      </c>
    </row>
    <row r="14" spans="1:25" s="9" customFormat="1" ht="79.2" x14ac:dyDescent="0.25">
      <c r="A14" s="27" t="s">
        <v>357</v>
      </c>
      <c r="B14" s="27" t="s">
        <v>3074</v>
      </c>
      <c r="C14" s="69"/>
      <c r="D14" s="28" t="s">
        <v>3269</v>
      </c>
      <c r="E14" s="27" t="s">
        <v>120</v>
      </c>
      <c r="F14" s="27" t="s">
        <v>120</v>
      </c>
      <c r="G14" s="27" t="s">
        <v>120</v>
      </c>
      <c r="H14" s="27" t="s">
        <v>120</v>
      </c>
      <c r="I14" s="27" t="s">
        <v>120</v>
      </c>
      <c r="J14" s="27" t="s">
        <v>120</v>
      </c>
      <c r="K14" s="27" t="s">
        <v>120</v>
      </c>
      <c r="L14" s="27" t="s">
        <v>120</v>
      </c>
      <c r="M14" s="27" t="s">
        <v>120</v>
      </c>
      <c r="N14" s="27"/>
      <c r="O14" s="27"/>
      <c r="P14" s="27"/>
      <c r="Q14" s="27"/>
      <c r="R14" s="50">
        <v>324013</v>
      </c>
      <c r="S14" s="50">
        <v>324000</v>
      </c>
      <c r="T14" s="10" t="s">
        <v>3647</v>
      </c>
      <c r="U14" s="10"/>
      <c r="V14" s="9" t="s">
        <v>79</v>
      </c>
      <c r="W14" s="46">
        <v>42206</v>
      </c>
      <c r="X14" s="46">
        <v>42026</v>
      </c>
    </row>
    <row r="15" spans="1:25" s="9" customFormat="1" ht="79.2" x14ac:dyDescent="0.25">
      <c r="A15" s="27" t="s">
        <v>357</v>
      </c>
      <c r="B15" s="27" t="s">
        <v>3075</v>
      </c>
      <c r="C15" s="69"/>
      <c r="D15" s="28" t="s">
        <v>3270</v>
      </c>
      <c r="E15" s="27" t="s">
        <v>120</v>
      </c>
      <c r="F15" s="27" t="s">
        <v>120</v>
      </c>
      <c r="G15" s="27" t="s">
        <v>120</v>
      </c>
      <c r="H15" s="27" t="s">
        <v>120</v>
      </c>
      <c r="I15" s="27" t="s">
        <v>120</v>
      </c>
      <c r="J15" s="27" t="s">
        <v>120</v>
      </c>
      <c r="K15" s="27" t="s">
        <v>120</v>
      </c>
      <c r="L15" s="27" t="s">
        <v>120</v>
      </c>
      <c r="M15" s="27" t="s">
        <v>120</v>
      </c>
      <c r="N15" s="27"/>
      <c r="O15" s="27"/>
      <c r="P15" s="27"/>
      <c r="Q15" s="27"/>
      <c r="R15" s="50">
        <v>324014</v>
      </c>
      <c r="S15" s="50">
        <v>324000</v>
      </c>
      <c r="T15" s="10" t="s">
        <v>3647</v>
      </c>
      <c r="U15" s="10"/>
      <c r="V15" s="9" t="s">
        <v>79</v>
      </c>
      <c r="W15" s="46">
        <v>42206</v>
      </c>
      <c r="X15" s="46">
        <v>42026</v>
      </c>
    </row>
    <row r="16" spans="1:25" s="9" customFormat="1" ht="79.2" x14ac:dyDescent="0.25">
      <c r="A16" s="27" t="s">
        <v>357</v>
      </c>
      <c r="B16" s="27" t="s">
        <v>3076</v>
      </c>
      <c r="C16" s="69"/>
      <c r="D16" s="28" t="s">
        <v>3271</v>
      </c>
      <c r="E16" s="27" t="s">
        <v>120</v>
      </c>
      <c r="F16" s="27" t="s">
        <v>120</v>
      </c>
      <c r="G16" s="27" t="s">
        <v>120</v>
      </c>
      <c r="H16" s="27" t="s">
        <v>120</v>
      </c>
      <c r="I16" s="27" t="s">
        <v>120</v>
      </c>
      <c r="J16" s="27" t="s">
        <v>120</v>
      </c>
      <c r="K16" s="27" t="s">
        <v>120</v>
      </c>
      <c r="L16" s="27" t="s">
        <v>120</v>
      </c>
      <c r="M16" s="27" t="s">
        <v>120</v>
      </c>
      <c r="N16" s="27"/>
      <c r="O16" s="27"/>
      <c r="P16" s="27"/>
      <c r="Q16" s="27"/>
      <c r="R16" s="50">
        <v>324015</v>
      </c>
      <c r="S16" s="50">
        <v>324000</v>
      </c>
      <c r="T16" s="10" t="s">
        <v>3647</v>
      </c>
      <c r="U16" s="10"/>
      <c r="V16" s="9" t="s">
        <v>79</v>
      </c>
      <c r="W16" s="46">
        <v>42206</v>
      </c>
      <c r="X16" s="46">
        <v>42026</v>
      </c>
    </row>
    <row r="17" spans="1:25" s="9" customFormat="1" ht="79.2" x14ac:dyDescent="0.25">
      <c r="A17" s="27" t="s">
        <v>357</v>
      </c>
      <c r="B17" s="27" t="s">
        <v>3077</v>
      </c>
      <c r="C17" s="69"/>
      <c r="D17" s="28" t="s">
        <v>3272</v>
      </c>
      <c r="E17" s="27" t="s">
        <v>120</v>
      </c>
      <c r="F17" s="27" t="s">
        <v>120</v>
      </c>
      <c r="G17" s="27" t="s">
        <v>120</v>
      </c>
      <c r="H17" s="27" t="s">
        <v>120</v>
      </c>
      <c r="I17" s="27" t="s">
        <v>120</v>
      </c>
      <c r="J17" s="27" t="s">
        <v>120</v>
      </c>
      <c r="K17" s="27" t="s">
        <v>120</v>
      </c>
      <c r="L17" s="27" t="s">
        <v>120</v>
      </c>
      <c r="M17" s="27" t="s">
        <v>120</v>
      </c>
      <c r="N17" s="27"/>
      <c r="O17" s="27"/>
      <c r="P17" s="27"/>
      <c r="Q17" s="27"/>
      <c r="R17" s="50">
        <v>324016</v>
      </c>
      <c r="S17" s="50">
        <v>324000</v>
      </c>
      <c r="T17" s="10" t="s">
        <v>3647</v>
      </c>
      <c r="U17" s="10"/>
      <c r="V17" s="9" t="s">
        <v>79</v>
      </c>
      <c r="W17" s="46">
        <v>42206</v>
      </c>
      <c r="X17" s="46">
        <v>42026</v>
      </c>
    </row>
    <row r="18" spans="1:25" s="9" customFormat="1" ht="79.2" x14ac:dyDescent="0.25">
      <c r="A18" s="27" t="s">
        <v>357</v>
      </c>
      <c r="B18" s="27" t="s">
        <v>3078</v>
      </c>
      <c r="C18" s="69"/>
      <c r="D18" s="28" t="s">
        <v>3273</v>
      </c>
      <c r="E18" s="27" t="s">
        <v>120</v>
      </c>
      <c r="F18" s="27" t="s">
        <v>120</v>
      </c>
      <c r="G18" s="27" t="s">
        <v>120</v>
      </c>
      <c r="H18" s="27" t="s">
        <v>120</v>
      </c>
      <c r="I18" s="27" t="s">
        <v>120</v>
      </c>
      <c r="J18" s="27" t="s">
        <v>120</v>
      </c>
      <c r="K18" s="27" t="s">
        <v>120</v>
      </c>
      <c r="L18" s="27" t="s">
        <v>120</v>
      </c>
      <c r="M18" s="27" t="s">
        <v>120</v>
      </c>
      <c r="N18" s="27"/>
      <c r="O18" s="27"/>
      <c r="P18" s="27"/>
      <c r="Q18" s="27"/>
      <c r="R18" s="50">
        <v>324017</v>
      </c>
      <c r="S18" s="50">
        <v>324000</v>
      </c>
      <c r="T18" s="10" t="s">
        <v>3647</v>
      </c>
      <c r="U18" s="10"/>
      <c r="V18" s="9" t="s">
        <v>79</v>
      </c>
      <c r="W18" s="46">
        <v>42206</v>
      </c>
      <c r="X18" s="46">
        <v>42026</v>
      </c>
    </row>
    <row r="19" spans="1:25" s="9" customFormat="1" ht="79.2" x14ac:dyDescent="0.25">
      <c r="A19" s="27" t="s">
        <v>357</v>
      </c>
      <c r="B19" s="27" t="s">
        <v>3079</v>
      </c>
      <c r="C19" s="69"/>
      <c r="D19" s="28" t="s">
        <v>3274</v>
      </c>
      <c r="E19" s="27" t="s">
        <v>120</v>
      </c>
      <c r="F19" s="27" t="s">
        <v>120</v>
      </c>
      <c r="G19" s="27" t="s">
        <v>120</v>
      </c>
      <c r="H19" s="27" t="s">
        <v>120</v>
      </c>
      <c r="I19" s="27" t="s">
        <v>120</v>
      </c>
      <c r="J19" s="27" t="s">
        <v>120</v>
      </c>
      <c r="K19" s="27" t="s">
        <v>120</v>
      </c>
      <c r="L19" s="27" t="s">
        <v>120</v>
      </c>
      <c r="M19" s="27" t="s">
        <v>120</v>
      </c>
      <c r="N19" s="27"/>
      <c r="O19" s="27"/>
      <c r="P19" s="27"/>
      <c r="Q19" s="27"/>
      <c r="R19" s="50">
        <v>324018</v>
      </c>
      <c r="S19" s="50">
        <v>324000</v>
      </c>
      <c r="T19" s="10" t="s">
        <v>3647</v>
      </c>
      <c r="U19" s="10"/>
      <c r="V19" s="9" t="s">
        <v>79</v>
      </c>
      <c r="W19" s="46">
        <v>42206</v>
      </c>
      <c r="X19" s="46">
        <v>42026</v>
      </c>
    </row>
    <row r="20" spans="1:25" s="9" customFormat="1" ht="79.2" x14ac:dyDescent="0.25">
      <c r="A20" s="27" t="s">
        <v>357</v>
      </c>
      <c r="B20" s="27" t="s">
        <v>3080</v>
      </c>
      <c r="C20" s="69"/>
      <c r="D20" s="28" t="s">
        <v>3275</v>
      </c>
      <c r="E20" s="27" t="s">
        <v>120</v>
      </c>
      <c r="F20" s="27" t="s">
        <v>120</v>
      </c>
      <c r="G20" s="27" t="s">
        <v>120</v>
      </c>
      <c r="H20" s="27" t="s">
        <v>120</v>
      </c>
      <c r="I20" s="27" t="s">
        <v>120</v>
      </c>
      <c r="J20" s="27" t="s">
        <v>120</v>
      </c>
      <c r="K20" s="27" t="s">
        <v>120</v>
      </c>
      <c r="L20" s="27" t="s">
        <v>120</v>
      </c>
      <c r="M20" s="27" t="s">
        <v>120</v>
      </c>
      <c r="N20" s="27"/>
      <c r="O20" s="27"/>
      <c r="P20" s="27"/>
      <c r="Q20" s="27"/>
      <c r="R20" s="50">
        <v>324019</v>
      </c>
      <c r="S20" s="50">
        <v>324000</v>
      </c>
      <c r="T20" s="10" t="s">
        <v>3647</v>
      </c>
      <c r="U20" s="10"/>
      <c r="V20" s="9" t="s">
        <v>79</v>
      </c>
      <c r="W20" s="46">
        <v>42206</v>
      </c>
      <c r="X20" s="46">
        <v>42026</v>
      </c>
    </row>
    <row r="21" spans="1:25" s="9" customFormat="1" ht="79.2" x14ac:dyDescent="0.25">
      <c r="A21" s="27" t="s">
        <v>357</v>
      </c>
      <c r="B21" s="27" t="s">
        <v>3081</v>
      </c>
      <c r="C21" s="69"/>
      <c r="D21" s="28" t="s">
        <v>3442</v>
      </c>
      <c r="E21" s="27" t="s">
        <v>120</v>
      </c>
      <c r="F21" s="27" t="s">
        <v>120</v>
      </c>
      <c r="G21" s="27" t="s">
        <v>120</v>
      </c>
      <c r="H21" s="27" t="s">
        <v>120</v>
      </c>
      <c r="I21" s="27" t="s">
        <v>120</v>
      </c>
      <c r="J21" s="27" t="s">
        <v>120</v>
      </c>
      <c r="K21" s="27" t="s">
        <v>120</v>
      </c>
      <c r="L21" s="27" t="s">
        <v>120</v>
      </c>
      <c r="M21" s="27" t="s">
        <v>120</v>
      </c>
      <c r="N21" s="27"/>
      <c r="O21" s="27"/>
      <c r="P21" s="27"/>
      <c r="Q21" s="27"/>
      <c r="R21" s="50">
        <v>324020</v>
      </c>
      <c r="S21" s="50">
        <v>324000</v>
      </c>
      <c r="T21" s="10" t="s">
        <v>3647</v>
      </c>
      <c r="U21" s="10"/>
      <c r="V21" s="9" t="s">
        <v>79</v>
      </c>
      <c r="W21" s="46">
        <v>42206</v>
      </c>
      <c r="X21" s="46">
        <v>42026</v>
      </c>
    </row>
    <row r="22" spans="1:25" s="9" customFormat="1" ht="79.2" x14ac:dyDescent="0.25">
      <c r="A22" s="27" t="s">
        <v>357</v>
      </c>
      <c r="B22" s="27" t="s">
        <v>3082</v>
      </c>
      <c r="C22" s="69"/>
      <c r="D22" s="28" t="s">
        <v>3276</v>
      </c>
      <c r="E22" s="27" t="s">
        <v>120</v>
      </c>
      <c r="F22" s="27" t="s">
        <v>120</v>
      </c>
      <c r="G22" s="27" t="s">
        <v>120</v>
      </c>
      <c r="H22" s="27" t="s">
        <v>120</v>
      </c>
      <c r="I22" s="27" t="s">
        <v>120</v>
      </c>
      <c r="J22" s="27" t="s">
        <v>120</v>
      </c>
      <c r="K22" s="27" t="s">
        <v>120</v>
      </c>
      <c r="L22" s="27" t="s">
        <v>120</v>
      </c>
      <c r="M22" s="27" t="s">
        <v>120</v>
      </c>
      <c r="N22" s="27"/>
      <c r="O22" s="27"/>
      <c r="P22" s="27"/>
      <c r="Q22" s="27"/>
      <c r="R22" s="50">
        <v>324021</v>
      </c>
      <c r="S22" s="50">
        <v>324000</v>
      </c>
      <c r="T22" s="10" t="s">
        <v>3647</v>
      </c>
      <c r="U22" s="10"/>
      <c r="V22" s="9" t="s">
        <v>79</v>
      </c>
      <c r="W22" s="46">
        <v>42206</v>
      </c>
      <c r="X22" s="46">
        <v>42026</v>
      </c>
    </row>
    <row r="23" spans="1:25" s="9" customFormat="1" ht="79.2" x14ac:dyDescent="0.25">
      <c r="A23" s="27" t="s">
        <v>357</v>
      </c>
      <c r="B23" s="27" t="s">
        <v>3083</v>
      </c>
      <c r="C23" s="69"/>
      <c r="D23" s="28" t="s">
        <v>3563</v>
      </c>
      <c r="E23" s="27" t="s">
        <v>120</v>
      </c>
      <c r="F23" s="27" t="s">
        <v>120</v>
      </c>
      <c r="G23" s="27" t="s">
        <v>120</v>
      </c>
      <c r="H23" s="27" t="s">
        <v>120</v>
      </c>
      <c r="I23" s="27" t="s">
        <v>120</v>
      </c>
      <c r="J23" s="27" t="s">
        <v>120</v>
      </c>
      <c r="K23" s="27" t="s">
        <v>120</v>
      </c>
      <c r="L23" s="27" t="s">
        <v>120</v>
      </c>
      <c r="M23" s="27" t="s">
        <v>120</v>
      </c>
      <c r="N23" s="27"/>
      <c r="O23" s="27"/>
      <c r="P23" s="27"/>
      <c r="Q23" s="27"/>
      <c r="R23" s="50">
        <v>324022</v>
      </c>
      <c r="S23" s="50">
        <v>324000</v>
      </c>
      <c r="T23" s="10" t="s">
        <v>3647</v>
      </c>
      <c r="U23" s="10"/>
      <c r="V23" s="9" t="s">
        <v>79</v>
      </c>
      <c r="W23" s="46">
        <v>42206</v>
      </c>
      <c r="X23" s="46">
        <v>42169</v>
      </c>
    </row>
    <row r="24" spans="1:25" ht="52.8" x14ac:dyDescent="0.25">
      <c r="A24" s="27" t="s">
        <v>645</v>
      </c>
      <c r="B24" s="27" t="s">
        <v>1201</v>
      </c>
      <c r="C24" s="28" t="s">
        <v>1202</v>
      </c>
      <c r="D24" s="28" t="s">
        <v>1203</v>
      </c>
      <c r="E24" s="2" t="s">
        <v>120</v>
      </c>
      <c r="F24" s="2" t="s">
        <v>120</v>
      </c>
      <c r="G24" s="2"/>
      <c r="H24" s="2"/>
      <c r="I24" s="2"/>
      <c r="J24" s="2"/>
      <c r="K24" s="2"/>
      <c r="L24" s="2"/>
      <c r="M24" s="2"/>
      <c r="N24" s="2"/>
      <c r="O24" s="2"/>
      <c r="P24" s="2"/>
      <c r="Q24" s="2"/>
      <c r="R24" s="9">
        <v>302017</v>
      </c>
      <c r="S24" s="9">
        <v>302000</v>
      </c>
      <c r="T24" s="10" t="s">
        <v>3648</v>
      </c>
      <c r="U24" s="10"/>
      <c r="V24" s="9" t="s">
        <v>79</v>
      </c>
      <c r="W24" s="46">
        <v>42206</v>
      </c>
      <c r="X24" s="46">
        <v>40856</v>
      </c>
      <c r="Y24" s="9">
        <v>280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D45"/>
  <sheetViews>
    <sheetView workbookViewId="0">
      <pane ySplit="2" topLeftCell="A9" activePane="bottomLeft" state="frozen"/>
      <selection pane="bottomLeft" activeCell="A15" sqref="A15"/>
    </sheetView>
  </sheetViews>
  <sheetFormatPr defaultColWidth="8.6640625" defaultRowHeight="13.2" x14ac:dyDescent="0.25"/>
  <cols>
    <col min="1" max="1" width="34.44140625" style="10" customWidth="1"/>
    <col min="2" max="2" width="73.44140625" style="10" customWidth="1"/>
    <col min="3" max="3" width="14.109375" style="9" bestFit="1" customWidth="1"/>
    <col min="4" max="4" width="23.44140625" style="9" customWidth="1"/>
    <col min="5" max="16384" width="8.6640625" style="10"/>
  </cols>
  <sheetData>
    <row r="1" spans="1:3" x14ac:dyDescent="0.25">
      <c r="A1" s="20" t="s">
        <v>12</v>
      </c>
    </row>
    <row r="2" spans="1:3" ht="13.8" x14ac:dyDescent="0.25">
      <c r="A2" s="21" t="s">
        <v>13</v>
      </c>
      <c r="B2" s="21" t="s">
        <v>14</v>
      </c>
      <c r="C2" s="12" t="s">
        <v>85</v>
      </c>
    </row>
    <row r="3" spans="1:3" x14ac:dyDescent="0.25">
      <c r="A3" s="11" t="s">
        <v>15</v>
      </c>
      <c r="B3" s="10" t="s">
        <v>2158</v>
      </c>
      <c r="C3" s="46"/>
    </row>
    <row r="4" spans="1:3" x14ac:dyDescent="0.25">
      <c r="A4" s="11" t="s">
        <v>16</v>
      </c>
      <c r="B4" s="10" t="s">
        <v>17</v>
      </c>
      <c r="C4" s="46"/>
    </row>
    <row r="5" spans="1:3" x14ac:dyDescent="0.25">
      <c r="A5" s="11" t="s">
        <v>18</v>
      </c>
      <c r="C5" s="46"/>
    </row>
    <row r="6" spans="1:3" x14ac:dyDescent="0.25">
      <c r="A6" s="13" t="s">
        <v>19</v>
      </c>
      <c r="B6" s="10" t="s">
        <v>20</v>
      </c>
      <c r="C6" s="46"/>
    </row>
    <row r="7" spans="1:3" x14ac:dyDescent="0.25">
      <c r="A7" s="13" t="s">
        <v>21</v>
      </c>
      <c r="B7" s="10" t="s">
        <v>22</v>
      </c>
      <c r="C7" s="46"/>
    </row>
    <row r="8" spans="1:3" ht="26.4" x14ac:dyDescent="0.25">
      <c r="A8" s="13" t="s">
        <v>23</v>
      </c>
      <c r="B8" s="10" t="s">
        <v>2221</v>
      </c>
      <c r="C8" s="46"/>
    </row>
    <row r="9" spans="1:3" ht="26.4" x14ac:dyDescent="0.25">
      <c r="A9" s="13" t="s">
        <v>24</v>
      </c>
      <c r="B9" s="10" t="s">
        <v>25</v>
      </c>
      <c r="C9" s="46"/>
    </row>
    <row r="10" spans="1:3" ht="26.4" x14ac:dyDescent="0.25">
      <c r="A10" s="13" t="s">
        <v>26</v>
      </c>
      <c r="B10" s="10" t="s">
        <v>27</v>
      </c>
      <c r="C10" s="46"/>
    </row>
    <row r="11" spans="1:3" ht="26.4" x14ac:dyDescent="0.25">
      <c r="A11" s="13" t="s">
        <v>28</v>
      </c>
      <c r="B11" s="10" t="s">
        <v>3507</v>
      </c>
      <c r="C11" s="46">
        <v>42142</v>
      </c>
    </row>
    <row r="12" spans="1:3" ht="26.4" x14ac:dyDescent="0.25">
      <c r="A12" s="13" t="s">
        <v>29</v>
      </c>
      <c r="B12" s="10" t="s">
        <v>2220</v>
      </c>
      <c r="C12" s="46"/>
    </row>
    <row r="13" spans="1:3" ht="66" x14ac:dyDescent="0.25">
      <c r="A13" s="3" t="s">
        <v>30</v>
      </c>
      <c r="B13" s="10" t="s">
        <v>3508</v>
      </c>
      <c r="C13" s="46">
        <v>42142</v>
      </c>
    </row>
    <row r="14" spans="1:3" ht="39.6" x14ac:dyDescent="0.25">
      <c r="A14" s="3" t="s">
        <v>31</v>
      </c>
      <c r="B14" s="10" t="s">
        <v>2194</v>
      </c>
      <c r="C14" s="46"/>
    </row>
    <row r="15" spans="1:3" x14ac:dyDescent="0.25">
      <c r="A15" s="11" t="s">
        <v>32</v>
      </c>
      <c r="B15" s="10" t="s">
        <v>3590</v>
      </c>
      <c r="C15" s="46">
        <v>42199</v>
      </c>
    </row>
    <row r="16" spans="1:3" ht="26.4" x14ac:dyDescent="0.25">
      <c r="A16" s="13" t="s">
        <v>33</v>
      </c>
      <c r="B16" s="10" t="s">
        <v>34</v>
      </c>
      <c r="C16" s="46"/>
    </row>
    <row r="17" spans="1:4" x14ac:dyDescent="0.25">
      <c r="A17" s="13" t="s">
        <v>35</v>
      </c>
      <c r="B17" s="10" t="s">
        <v>36</v>
      </c>
      <c r="C17" s="46"/>
    </row>
    <row r="18" spans="1:4" ht="26.4" x14ac:dyDescent="0.25">
      <c r="A18" s="13" t="s">
        <v>37</v>
      </c>
      <c r="B18" s="10" t="s">
        <v>38</v>
      </c>
      <c r="C18" s="46"/>
    </row>
    <row r="19" spans="1:4" ht="52.8" x14ac:dyDescent="0.25">
      <c r="A19" s="13" t="s">
        <v>39</v>
      </c>
      <c r="B19" s="10" t="s">
        <v>40</v>
      </c>
      <c r="C19" s="46"/>
    </row>
    <row r="20" spans="1:4" x14ac:dyDescent="0.25">
      <c r="A20" s="3" t="s">
        <v>41</v>
      </c>
      <c r="B20" s="10" t="s">
        <v>42</v>
      </c>
      <c r="C20" s="46"/>
    </row>
    <row r="21" spans="1:4" ht="39.6" x14ac:dyDescent="0.25">
      <c r="A21" s="3" t="s">
        <v>3544</v>
      </c>
      <c r="B21" s="10" t="s">
        <v>3545</v>
      </c>
      <c r="C21" s="46">
        <v>42146</v>
      </c>
    </row>
    <row r="22" spans="1:4" ht="52.8" x14ac:dyDescent="0.25">
      <c r="A22" s="3" t="s">
        <v>43</v>
      </c>
      <c r="B22" s="10" t="s">
        <v>44</v>
      </c>
      <c r="C22" s="46"/>
    </row>
    <row r="23" spans="1:4" ht="26.4" x14ac:dyDescent="0.25">
      <c r="A23" s="3" t="s">
        <v>2287</v>
      </c>
      <c r="B23" s="10" t="s">
        <v>2334</v>
      </c>
      <c r="C23" s="46"/>
    </row>
    <row r="24" spans="1:4" ht="26.4" x14ac:dyDescent="0.25">
      <c r="A24" s="3" t="s">
        <v>45</v>
      </c>
      <c r="B24" s="10" t="s">
        <v>2333</v>
      </c>
      <c r="C24" s="46"/>
      <c r="D24" s="12"/>
    </row>
    <row r="25" spans="1:4" ht="39.6" x14ac:dyDescent="0.25">
      <c r="A25" s="1" t="s">
        <v>54</v>
      </c>
      <c r="B25" s="10" t="s">
        <v>2198</v>
      </c>
      <c r="C25" s="46"/>
      <c r="D25" s="12"/>
    </row>
    <row r="26" spans="1:4" ht="26.4" x14ac:dyDescent="0.25">
      <c r="A26" s="3" t="s">
        <v>55</v>
      </c>
      <c r="B26" s="10" t="s">
        <v>56</v>
      </c>
      <c r="C26" s="46"/>
    </row>
    <row r="27" spans="1:4" ht="26.4" x14ac:dyDescent="0.25">
      <c r="A27" s="3" t="s">
        <v>57</v>
      </c>
      <c r="B27" s="10" t="s">
        <v>58</v>
      </c>
      <c r="C27" s="46"/>
    </row>
    <row r="28" spans="1:4" ht="39.6" x14ac:dyDescent="0.25">
      <c r="A28" s="3" t="s">
        <v>59</v>
      </c>
      <c r="B28" s="10" t="s">
        <v>60</v>
      </c>
      <c r="C28" s="46"/>
    </row>
    <row r="29" spans="1:4" ht="52.8" x14ac:dyDescent="0.25">
      <c r="A29" s="3" t="s">
        <v>61</v>
      </c>
      <c r="B29" s="10" t="s">
        <v>62</v>
      </c>
      <c r="C29" s="46"/>
    </row>
    <row r="30" spans="1:4" ht="26.4" x14ac:dyDescent="0.25">
      <c r="A30" s="3" t="s">
        <v>63</v>
      </c>
      <c r="B30" s="10" t="s">
        <v>64</v>
      </c>
      <c r="C30" s="46"/>
    </row>
    <row r="31" spans="1:4" x14ac:dyDescent="0.25">
      <c r="A31" s="3" t="s">
        <v>65</v>
      </c>
      <c r="B31" s="10" t="s">
        <v>66</v>
      </c>
      <c r="C31" s="46"/>
    </row>
    <row r="32" spans="1:4" ht="26.4" x14ac:dyDescent="0.25">
      <c r="A32" s="3" t="s">
        <v>67</v>
      </c>
      <c r="B32" s="10" t="s">
        <v>68</v>
      </c>
      <c r="C32" s="46"/>
    </row>
    <row r="33" spans="1:3" ht="26.4" x14ac:dyDescent="0.25">
      <c r="A33" s="3" t="s">
        <v>1276</v>
      </c>
      <c r="B33" s="10" t="s">
        <v>2195</v>
      </c>
      <c r="C33" s="46"/>
    </row>
    <row r="34" spans="1:3" ht="26.4" x14ac:dyDescent="0.25">
      <c r="A34" s="3" t="s">
        <v>1277</v>
      </c>
      <c r="B34" s="10" t="s">
        <v>2196</v>
      </c>
      <c r="C34" s="46"/>
    </row>
    <row r="35" spans="1:3" ht="26.4" x14ac:dyDescent="0.25">
      <c r="A35" s="3" t="s">
        <v>2074</v>
      </c>
      <c r="B35" s="10" t="s">
        <v>2197</v>
      </c>
      <c r="C35" s="46"/>
    </row>
    <row r="36" spans="1:3" ht="39.6" x14ac:dyDescent="0.25">
      <c r="A36" s="3" t="s">
        <v>69</v>
      </c>
      <c r="B36" s="10" t="s">
        <v>70</v>
      </c>
      <c r="C36" s="46"/>
    </row>
    <row r="37" spans="1:3" ht="26.4" x14ac:dyDescent="0.25">
      <c r="A37" s="3" t="s">
        <v>71</v>
      </c>
      <c r="B37" s="10" t="s">
        <v>72</v>
      </c>
      <c r="C37" s="46"/>
    </row>
    <row r="38" spans="1:3" x14ac:dyDescent="0.25">
      <c r="A38" s="11" t="s">
        <v>73</v>
      </c>
      <c r="B38" s="10" t="s">
        <v>74</v>
      </c>
      <c r="C38" s="46"/>
    </row>
    <row r="39" spans="1:3" ht="26.4" x14ac:dyDescent="0.25">
      <c r="A39" s="17" t="s">
        <v>75</v>
      </c>
      <c r="B39" s="10" t="s">
        <v>76</v>
      </c>
      <c r="C39" s="46"/>
    </row>
    <row r="40" spans="1:3" ht="79.2" x14ac:dyDescent="0.25">
      <c r="A40" s="17" t="s">
        <v>77</v>
      </c>
      <c r="B40" s="10" t="s">
        <v>78</v>
      </c>
      <c r="C40" s="46"/>
    </row>
    <row r="41" spans="1:3" ht="26.4" x14ac:dyDescent="0.25">
      <c r="A41" s="17" t="s">
        <v>79</v>
      </c>
      <c r="B41" s="10" t="s">
        <v>80</v>
      </c>
      <c r="C41" s="46"/>
    </row>
    <row r="42" spans="1:3" ht="39.6" x14ac:dyDescent="0.25">
      <c r="A42" s="17" t="s">
        <v>81</v>
      </c>
      <c r="B42" s="10" t="s">
        <v>82</v>
      </c>
      <c r="C42" s="46"/>
    </row>
    <row r="43" spans="1:3" ht="26.4" x14ac:dyDescent="0.25">
      <c r="A43" s="11" t="s">
        <v>83</v>
      </c>
      <c r="B43" s="10" t="s">
        <v>84</v>
      </c>
      <c r="C43" s="46"/>
    </row>
    <row r="44" spans="1:3" ht="26.4" x14ac:dyDescent="0.25">
      <c r="A44" s="3" t="s">
        <v>85</v>
      </c>
      <c r="B44" s="10" t="s">
        <v>86</v>
      </c>
      <c r="C44" s="46"/>
    </row>
    <row r="45" spans="1:3" ht="39.6" x14ac:dyDescent="0.25">
      <c r="A45" s="3" t="s">
        <v>87</v>
      </c>
      <c r="B45" s="10" t="s">
        <v>2210</v>
      </c>
      <c r="C45" s="46"/>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E1013"/>
  <sheetViews>
    <sheetView workbookViewId="0"/>
  </sheetViews>
  <sheetFormatPr defaultColWidth="8.6640625" defaultRowHeight="13.2" x14ac:dyDescent="0.25"/>
  <cols>
    <col min="1" max="1" width="20.44140625" customWidth="1"/>
    <col min="2" max="2" width="61" customWidth="1"/>
    <col min="3" max="3" width="15.44140625" bestFit="1" customWidth="1"/>
    <col min="4" max="4" width="16.6640625" style="45" customWidth="1"/>
    <col min="5" max="5" width="14.109375" style="45" bestFit="1" customWidth="1"/>
  </cols>
  <sheetData>
    <row r="1" spans="1:5" x14ac:dyDescent="0.25">
      <c r="A1" s="20" t="s">
        <v>2157</v>
      </c>
    </row>
    <row r="2" spans="1:5" x14ac:dyDescent="0.25">
      <c r="A2" s="20" t="s">
        <v>2168</v>
      </c>
    </row>
    <row r="3" spans="1:5" x14ac:dyDescent="0.25">
      <c r="A3" s="20" t="s">
        <v>2177</v>
      </c>
    </row>
    <row r="4" spans="1:5" ht="13.8" x14ac:dyDescent="0.25">
      <c r="A4" s="63" t="s">
        <v>3576</v>
      </c>
      <c r="B4" s="63" t="s">
        <v>1140</v>
      </c>
      <c r="C4" s="63" t="s">
        <v>2211</v>
      </c>
      <c r="D4" s="64" t="s">
        <v>2167</v>
      </c>
    </row>
    <row r="5" spans="1:5" x14ac:dyDescent="0.25">
      <c r="A5" s="9" t="s">
        <v>2185</v>
      </c>
      <c r="B5" s="10" t="s">
        <v>3577</v>
      </c>
      <c r="C5" s="46">
        <f>MAX(Property!Z2:Z9015)</f>
        <v>42206</v>
      </c>
      <c r="D5" s="46">
        <f>MAX(Property!AA2:AA9015)</f>
        <v>42228</v>
      </c>
      <c r="E5" s="46"/>
    </row>
    <row r="6" spans="1:5" ht="26.4" x14ac:dyDescent="0.25">
      <c r="A6" s="9" t="s">
        <v>2150</v>
      </c>
      <c r="B6" s="10" t="s">
        <v>3578</v>
      </c>
      <c r="C6" s="46">
        <f>MAX(Member!Q2:Q9001)</f>
        <v>42206</v>
      </c>
      <c r="D6" s="46">
        <f>MAX(Member!R2:R9001)</f>
        <v>42228</v>
      </c>
      <c r="E6" s="46"/>
    </row>
    <row r="7" spans="1:5" ht="26.4" x14ac:dyDescent="0.25">
      <c r="A7" s="9" t="s">
        <v>1247</v>
      </c>
      <c r="B7" s="10" t="s">
        <v>2159</v>
      </c>
      <c r="C7" s="46">
        <f>MAX(Office!Q2:Q8999)</f>
        <v>42206</v>
      </c>
      <c r="D7" s="46">
        <f>MAX(Office!R2:R8999)</f>
        <v>42228</v>
      </c>
      <c r="E7" s="46"/>
    </row>
    <row r="8" spans="1:5" x14ac:dyDescent="0.25">
      <c r="A8" s="9" t="s">
        <v>2151</v>
      </c>
      <c r="B8" s="10" t="s">
        <v>2160</v>
      </c>
      <c r="C8" s="46">
        <f>MAX(Contacts!Q2:Q9000)</f>
        <v>42206</v>
      </c>
      <c r="D8" s="46">
        <f>MAX(Contacts!R2:R9000)</f>
        <v>42228</v>
      </c>
      <c r="E8" s="46"/>
    </row>
    <row r="9" spans="1:5" ht="26.4" x14ac:dyDescent="0.25">
      <c r="A9" s="9" t="s">
        <v>2152</v>
      </c>
      <c r="B9" s="10" t="s">
        <v>2161</v>
      </c>
      <c r="C9" s="46">
        <f>MAX(Media!Q2:Q9000)</f>
        <v>42206</v>
      </c>
      <c r="D9" s="46">
        <f>MAX(Media!R2:R9000)</f>
        <v>42241</v>
      </c>
      <c r="E9" s="46"/>
    </row>
    <row r="10" spans="1:5" ht="26.4" x14ac:dyDescent="0.25">
      <c r="A10" s="9" t="s">
        <v>2169</v>
      </c>
      <c r="B10" s="10" t="s">
        <v>2162</v>
      </c>
      <c r="C10" s="46">
        <f>MAX(HistoryTransactional!Q2:Q9000)</f>
        <v>42206</v>
      </c>
      <c r="D10" s="46">
        <f>MAX(HistoryTransactional!R2:R9000)</f>
        <v>42228</v>
      </c>
    </row>
    <row r="11" spans="1:5" ht="26.4" x14ac:dyDescent="0.25">
      <c r="A11" s="9" t="s">
        <v>2153</v>
      </c>
      <c r="B11" s="10" t="s">
        <v>2163</v>
      </c>
      <c r="C11" s="46">
        <f>MAX(SavedSearch!Q2:Q9000)</f>
        <v>42206</v>
      </c>
      <c r="D11" s="46">
        <f>MAX(SavedSearch!R2:R9000)</f>
        <v>42228</v>
      </c>
      <c r="E11" s="46"/>
    </row>
    <row r="12" spans="1:5" x14ac:dyDescent="0.25">
      <c r="A12" s="9" t="s">
        <v>2154</v>
      </c>
      <c r="B12" s="10" t="s">
        <v>2164</v>
      </c>
      <c r="C12" s="46">
        <f>MAX(OpenHouse!Q2:Q9000)</f>
        <v>42206</v>
      </c>
      <c r="D12" s="46">
        <f>MAX(OpenHouse!R2:R9000)</f>
        <v>42228</v>
      </c>
    </row>
    <row r="13" spans="1:5" ht="26.4" x14ac:dyDescent="0.25">
      <c r="A13" s="9" t="s">
        <v>2981</v>
      </c>
      <c r="B13" s="10" t="s">
        <v>2983</v>
      </c>
      <c r="C13" s="46">
        <f>MAX(Teams!Q2:Q9000)</f>
        <v>42206</v>
      </c>
      <c r="D13" s="46">
        <f>MAX(Teams!R2:R9000)</f>
        <v>42228</v>
      </c>
    </row>
    <row r="14" spans="1:5" ht="26.4" x14ac:dyDescent="0.25">
      <c r="A14" s="9" t="s">
        <v>2982</v>
      </c>
      <c r="B14" s="10" t="s">
        <v>3579</v>
      </c>
      <c r="C14" s="46">
        <f>MAX(TeamMembers!Q2:Q8941)</f>
        <v>42206</v>
      </c>
      <c r="D14" s="46">
        <f>MAX(TeamMembers!R2:R8941)</f>
        <v>42228</v>
      </c>
    </row>
    <row r="15" spans="1:5" ht="26.4" x14ac:dyDescent="0.25">
      <c r="A15" s="9" t="s">
        <v>2155</v>
      </c>
      <c r="B15" s="10" t="s">
        <v>2165</v>
      </c>
      <c r="C15" s="46">
        <f>MAX(Enumerations!W2:W8919)</f>
        <v>42206</v>
      </c>
      <c r="D15" s="46">
        <f>MAX(Enumerations!X2:X8919)</f>
        <v>42169</v>
      </c>
    </row>
    <row r="16" spans="1:5" ht="26.4" x14ac:dyDescent="0.25">
      <c r="A16" s="9" t="s">
        <v>2156</v>
      </c>
      <c r="B16" s="10" t="s">
        <v>2166</v>
      </c>
      <c r="C16" s="46">
        <f>MAX(DeletedElements!Z2:Z9000)</f>
        <v>42206</v>
      </c>
      <c r="D16" s="46">
        <f>MAX(DeletedElements!AA2:AA9000)</f>
        <v>42110</v>
      </c>
    </row>
    <row r="17" spans="1:4" ht="26.4" x14ac:dyDescent="0.25">
      <c r="A17" s="9" t="s">
        <v>3649</v>
      </c>
      <c r="B17" s="10" t="s">
        <v>3650</v>
      </c>
      <c r="C17" s="46">
        <f>MAX(DeletedEnumerations!W2:W9000)</f>
        <v>42206</v>
      </c>
      <c r="D17" s="46">
        <f>MAX(DeletedEnumerations!X2:X9000)</f>
        <v>42169</v>
      </c>
    </row>
    <row r="18" spans="1:4" x14ac:dyDescent="0.25">
      <c r="A18" s="9" t="s">
        <v>3509</v>
      </c>
      <c r="B18" s="9" t="s">
        <v>3510</v>
      </c>
      <c r="C18" s="9" t="s">
        <v>3511</v>
      </c>
      <c r="D18" s="46">
        <f>MAX('Meta-Definitions'!C3:C52)</f>
        <v>42199</v>
      </c>
    </row>
    <row r="20" spans="1:4" x14ac:dyDescent="0.25">
      <c r="B20" s="49" t="s">
        <v>2188</v>
      </c>
      <c r="C20" s="48">
        <f>MAX(C5:C19,C23:C1013)</f>
        <v>42206</v>
      </c>
      <c r="D20" s="48">
        <f>MAX(D5:D19,D23:D1013)</f>
        <v>42241</v>
      </c>
    </row>
    <row r="22" spans="1:4" x14ac:dyDescent="0.25">
      <c r="A22" s="60" t="s">
        <v>2271</v>
      </c>
      <c r="B22" s="61"/>
      <c r="C22" s="61"/>
      <c r="D22" s="62"/>
    </row>
    <row r="23" spans="1:4" ht="26.4" x14ac:dyDescent="0.25">
      <c r="A23" s="9" t="s">
        <v>2185</v>
      </c>
      <c r="B23" s="10" t="s">
        <v>3580</v>
      </c>
      <c r="C23" s="46"/>
      <c r="D23" s="46">
        <v>41925.503472222219</v>
      </c>
    </row>
    <row r="24" spans="1:4" x14ac:dyDescent="0.25">
      <c r="A24" s="9" t="s">
        <v>2272</v>
      </c>
      <c r="B24" s="10" t="s">
        <v>2273</v>
      </c>
      <c r="C24" s="46"/>
      <c r="D24" s="46">
        <v>41930.375</v>
      </c>
    </row>
    <row r="25" spans="1:4" ht="26.4" x14ac:dyDescent="0.25">
      <c r="A25" s="9" t="s">
        <v>2274</v>
      </c>
      <c r="B25" s="10" t="s">
        <v>2275</v>
      </c>
      <c r="C25" s="46"/>
      <c r="D25" s="46">
        <v>41930.375</v>
      </c>
    </row>
    <row r="26" spans="1:4" ht="26.4" x14ac:dyDescent="0.25">
      <c r="A26" s="9" t="s">
        <v>2185</v>
      </c>
      <c r="B26" s="10" t="s">
        <v>2284</v>
      </c>
      <c r="C26" s="46"/>
      <c r="D26" s="46">
        <v>41930.645833333336</v>
      </c>
    </row>
    <row r="27" spans="1:4" x14ac:dyDescent="0.25">
      <c r="A27" s="9" t="s">
        <v>2272</v>
      </c>
      <c r="B27" s="10" t="s">
        <v>2285</v>
      </c>
      <c r="C27" s="46"/>
      <c r="D27" s="46">
        <v>41933.59375</v>
      </c>
    </row>
    <row r="28" spans="1:4" x14ac:dyDescent="0.25">
      <c r="A28" s="9" t="s">
        <v>2272</v>
      </c>
      <c r="B28" s="10" t="s">
        <v>2286</v>
      </c>
      <c r="C28" s="46"/>
      <c r="D28" s="46">
        <v>41934.499305555553</v>
      </c>
    </row>
    <row r="29" spans="1:4" ht="52.8" x14ac:dyDescent="0.25">
      <c r="A29" s="9" t="s">
        <v>2287</v>
      </c>
      <c r="B29" s="10" t="s">
        <v>3581</v>
      </c>
      <c r="C29" s="46"/>
      <c r="D29" s="46">
        <v>41947.416666666664</v>
      </c>
    </row>
    <row r="30" spans="1:4" x14ac:dyDescent="0.25">
      <c r="A30" s="9" t="s">
        <v>2272</v>
      </c>
      <c r="B30" s="10" t="s">
        <v>2337</v>
      </c>
      <c r="C30" s="46"/>
      <c r="D30" s="46">
        <v>41990</v>
      </c>
    </row>
    <row r="31" spans="1:4" x14ac:dyDescent="0.25">
      <c r="A31" s="9" t="s">
        <v>3546</v>
      </c>
      <c r="B31" s="10" t="s">
        <v>3547</v>
      </c>
      <c r="C31" s="46"/>
      <c r="D31" s="46">
        <v>42146</v>
      </c>
    </row>
    <row r="32" spans="1:4" ht="26.4" x14ac:dyDescent="0.25">
      <c r="A32" s="9" t="s">
        <v>2185</v>
      </c>
      <c r="B32" s="10" t="s">
        <v>3550</v>
      </c>
      <c r="C32" s="46"/>
      <c r="D32" s="46">
        <v>42156</v>
      </c>
    </row>
    <row r="33" spans="1:4" x14ac:dyDescent="0.25">
      <c r="A33" s="9" t="s">
        <v>2274</v>
      </c>
      <c r="B33" s="10" t="s">
        <v>3554</v>
      </c>
      <c r="C33" s="46"/>
      <c r="D33" s="46">
        <v>42158</v>
      </c>
    </row>
    <row r="34" spans="1:4" ht="26.4" x14ac:dyDescent="0.25">
      <c r="A34" s="9" t="s">
        <v>3560</v>
      </c>
      <c r="B34" s="10" t="s">
        <v>3561</v>
      </c>
      <c r="C34" s="46"/>
      <c r="D34" s="46">
        <v>42158</v>
      </c>
    </row>
    <row r="35" spans="1:4" x14ac:dyDescent="0.25">
      <c r="A35" s="9" t="s">
        <v>2185</v>
      </c>
      <c r="B35" s="10" t="s">
        <v>3582</v>
      </c>
      <c r="C35" s="46"/>
      <c r="D35" s="46">
        <v>42172</v>
      </c>
    </row>
    <row r="36" spans="1:4" x14ac:dyDescent="0.25">
      <c r="A36" s="9" t="s">
        <v>3546</v>
      </c>
      <c r="B36" s="10" t="s">
        <v>3584</v>
      </c>
      <c r="C36" s="46"/>
      <c r="D36" s="46">
        <v>42172</v>
      </c>
    </row>
    <row r="37" spans="1:4" ht="26.4" x14ac:dyDescent="0.25">
      <c r="A37" s="9" t="s">
        <v>3649</v>
      </c>
      <c r="B37" s="10" t="s">
        <v>3651</v>
      </c>
      <c r="C37" s="46"/>
      <c r="D37" s="46">
        <v>42206</v>
      </c>
    </row>
    <row r="38" spans="1:4" x14ac:dyDescent="0.25">
      <c r="A38" s="9"/>
      <c r="B38" s="10"/>
      <c r="C38" s="46"/>
      <c r="D38" s="46"/>
    </row>
    <row r="39" spans="1:4" x14ac:dyDescent="0.25">
      <c r="B39" s="10"/>
      <c r="C39" s="46"/>
      <c r="D39" s="46"/>
    </row>
    <row r="40" spans="1:4" x14ac:dyDescent="0.25">
      <c r="A40" s="59" t="s">
        <v>3558</v>
      </c>
      <c r="B40" s="65"/>
      <c r="C40" s="66" t="s">
        <v>3487</v>
      </c>
      <c r="D40" s="57"/>
    </row>
    <row r="41" spans="1:4" x14ac:dyDescent="0.25">
      <c r="B41" s="58" t="s">
        <v>2270</v>
      </c>
      <c r="C41">
        <f>COUNTIF(Property!$H$2:$H$1005,"Core")+COUNTIF(Member!$H$2:$H$1000,"Core")+COUNTIF(Office!$H$2:$H$999,"Core")+COUNTIF(Contacts!$H$2:$H$1000,"Core")+COUNTIF(Media!$H$2:$H$999,"Core")+COUNTIF(HistoryTransactional!$H$2:$H$1000,"Core")+COUNTIF(SavedSearch!$H$2:$H$1000,"Core")+COUNTIF(OpenHouse!$H$2:$H$1000,"Core")+COUNTIF(Teams!$H$2:$H$1000,"Core")+COUNTIF(TeamMembers!$H$2:$H$1000,"Core")</f>
        <v>239</v>
      </c>
    </row>
    <row r="42" spans="1:4" x14ac:dyDescent="0.25">
      <c r="B42" s="58" t="s">
        <v>3483</v>
      </c>
      <c r="C42">
        <f>COUNTIF(Property!$H$2:$H$1005,"Bronze")+COUNTIF(Member!$H$2:$H$1000,"Bronze")+COUNTIF(Office!$H$2:$H$999,"Bronze")+COUNTIF(Contacts!$H$2:$H$1000,"Bronze")+COUNTIF(Media!$H$2:$H$999,"Bronze")+COUNTIF(HistoryTransactional!$H$2:$H$1000,"Bronze")+COUNTIF(SavedSearch!$H$2:$H$1000,"Bronze")+COUNTIF(OpenHouse!$H$2:$H$1000,"Bronze")+COUNTIF(Teams!$H$2:$H$1000,"Bronze")+COUNTIF(TeamMembers!$H$2:$H$1000,"Bronze")</f>
        <v>242</v>
      </c>
    </row>
    <row r="43" spans="1:4" x14ac:dyDescent="0.25">
      <c r="B43" s="58" t="s">
        <v>3484</v>
      </c>
      <c r="C43">
        <f>COUNTIF(Property!$H$2:$H$1005,"Silver")+COUNTIF(Member!$H$2:$H$1000,"Silver")+COUNTIF(Office!$H$2:$H$999,"Silver")+COUNTIF(Contacts!$H$2:$H$1000,"Silver")+COUNTIF(Media!$H$2:$H$999,"Silver")+COUNTIF(HistoryTransactional!$H$2:$H$1000,"Silver")+COUNTIF(SavedSearch!$H$2:$H$1000,"Silver")+COUNTIF(OpenHouse!$H$2:$H$1000,"Silver")+COUNTIF(Teams!$H$2:$H$1000,"Silver")+COUNTIF(TeamMembers!$H$2:$H$1000,"Silver")</f>
        <v>219</v>
      </c>
    </row>
    <row r="44" spans="1:4" x14ac:dyDescent="0.25">
      <c r="B44" s="58" t="s">
        <v>3485</v>
      </c>
      <c r="C44">
        <f>COUNTIF(Property!$H$2:$H$1005,"Gold")+COUNTIF(Member!$H$2:$H$1000,"Gold")+COUNTIF(Office!$H$2:$H$999,"Gold")+COUNTIF(Contacts!$H$2:$H$1000,"Gold")+COUNTIF(Media!$H$2:$H$999,"Gold")+COUNTIF(HistoryTransactional!$H$2:$H$1000,"Gold")+COUNTIF(SavedSearch!$H$2:$H$1000,"Gold")+COUNTIF(OpenHouse!$H$2:$H$1000,"Gold")+COUNTIF(Teams!$H$2:$H$1000,"Gold")+COUNTIF(TeamMembers!$H$2:$H$1000,"Gold")</f>
        <v>77</v>
      </c>
    </row>
    <row r="45" spans="1:4" x14ac:dyDescent="0.25">
      <c r="B45" s="58" t="s">
        <v>3486</v>
      </c>
      <c r="C45">
        <f>COUNTIF(Property!$H$2:$H$1005,"Platinum")+COUNTIF(Member!$H$2:$H$1000,"Platinum")+COUNTIF(Office!$H$2:$H$999,"Platinum")+COUNTIF(Contacts!$H$2:$H$1000,"Platinum")+COUNTIF(Media!$H$2:$H$999,"Platinum")+COUNTIF(HistoryTransactional!$H$2:$H$1000,"Platinum")+COUNTIF(SavedSearch!$H$2:$H$1000,"Platinum")+COUNTIF(OpenHouse!$H$2:$H$1000,"Platinum")+COUNTIF(Teams!$H$2:$H$1000,"Platinum")+COUNTIF(TeamMembers!$H$2:$H$1000,"Platinum")</f>
        <v>99</v>
      </c>
    </row>
    <row r="46" spans="1:4" x14ac:dyDescent="0.25">
      <c r="A46" s="9"/>
      <c r="B46" s="49"/>
      <c r="C46" s="46"/>
      <c r="D46" s="46"/>
    </row>
    <row r="47" spans="1:4" x14ac:dyDescent="0.25">
      <c r="A47" s="9"/>
      <c r="B47" s="10"/>
      <c r="C47" s="46"/>
      <c r="D47" s="46"/>
    </row>
    <row r="48" spans="1:4" x14ac:dyDescent="0.25">
      <c r="A48" s="59" t="s">
        <v>3551</v>
      </c>
      <c r="B48" s="65"/>
      <c r="C48" s="66" t="s">
        <v>3552</v>
      </c>
      <c r="D48" s="57"/>
    </row>
    <row r="49" spans="1:4" x14ac:dyDescent="0.25">
      <c r="A49" s="12"/>
      <c r="B49" s="49" t="s">
        <v>3548</v>
      </c>
      <c r="C49">
        <f>COUNTIF(Property!$Y$2:$Y$1005,"Proposed")+COUNTIF(Member!$Y$2:$Y$1000,"Proposed")+COUNTIF(Office!$Y$2:$Y$999,"Proposed")+COUNTIF(Contacts!$Y$2:$Y$1000,"Proposed")+COUNTIF(Media!$Y$2:$Y$999,"Proposed")+COUNTIF(HistoryTransactional!$Y$2:$Y$1000,"Proposed")+COUNTIF(SavedSearch!$Y$2:$Y$1000,"Proposed")+COUNTIF(OpenHouse!$Y$2:$Y$1000,"Proposed")+COUNTIF(Teams!$Y$2:$Y$1000,"Proposed")+COUNTIF(TeamMembers!$Y$2:$Y$1000,"Proposed")</f>
        <v>0</v>
      </c>
      <c r="D49" s="46"/>
    </row>
    <row r="50" spans="1:4" x14ac:dyDescent="0.25">
      <c r="A50" s="12"/>
      <c r="B50" s="49" t="s">
        <v>3549</v>
      </c>
      <c r="C50">
        <f>COUNTIF(Property!$Y$2:$Y$1005,"Deprecated")+COUNTIF(Member!$Y$2:$Y$1000,"Deprecated")+COUNTIF(Office!$Y$2:$Y$999,"Deprecated")+COUNTIF(Contacts!$Y$2:$Y$1000,"Deprecated")+COUNTIF(Media!$Y$2:$Y$999,"Deprecated")+COUNTIF(HistoryTransactional!$Y$2:$Y$1000,"Deprecated")+COUNTIF(SavedSearch!$Y$2:$Y$1000,"Deprecated")+COUNTIF(OpenHouse!$Y$2:$Y$1000,"Deprecated")+COUNTIF(Teams!$Y$2:$Y$1000,"Deprecated")+COUNTIF(TeamMembers!$Y$2:$Y$1000,"Deprecated")</f>
        <v>0</v>
      </c>
      <c r="D50" s="46"/>
    </row>
    <row r="51" spans="1:4" x14ac:dyDescent="0.25">
      <c r="A51" s="12"/>
      <c r="B51" s="49"/>
      <c r="D51" s="46"/>
    </row>
    <row r="52" spans="1:4" x14ac:dyDescent="0.25">
      <c r="A52" s="9"/>
      <c r="B52" s="10"/>
      <c r="C52" s="46"/>
      <c r="D52" s="46"/>
    </row>
    <row r="53" spans="1:4" x14ac:dyDescent="0.25">
      <c r="A53" s="59" t="s">
        <v>3557</v>
      </c>
      <c r="B53" s="65"/>
      <c r="C53" s="66" t="s">
        <v>3553</v>
      </c>
      <c r="D53" s="57"/>
    </row>
    <row r="54" spans="1:4" x14ac:dyDescent="0.25">
      <c r="A54" s="9"/>
      <c r="B54" s="10" t="s">
        <v>2185</v>
      </c>
      <c r="C54">
        <f>COUNTA(Property!$A$2:$A$1000)</f>
        <v>578</v>
      </c>
      <c r="D54" s="46"/>
    </row>
    <row r="55" spans="1:4" x14ac:dyDescent="0.25">
      <c r="A55" s="9"/>
      <c r="B55" s="10" t="s">
        <v>2150</v>
      </c>
      <c r="C55">
        <f>COUNTA(Member!$A$2:$A$1000)</f>
        <v>62</v>
      </c>
      <c r="D55" s="46"/>
    </row>
    <row r="56" spans="1:4" x14ac:dyDescent="0.25">
      <c r="A56" s="9"/>
      <c r="B56" s="10" t="s">
        <v>1247</v>
      </c>
      <c r="C56">
        <f>COUNTA(Office!$A$2:$A$999)</f>
        <v>39</v>
      </c>
      <c r="D56" s="46"/>
    </row>
    <row r="57" spans="1:4" x14ac:dyDescent="0.25">
      <c r="A57" s="9"/>
      <c r="B57" s="10" t="s">
        <v>2151</v>
      </c>
      <c r="C57">
        <f>COUNTA(Contacts!$A$2:$A$1000)</f>
        <v>85</v>
      </c>
      <c r="D57" s="46"/>
    </row>
    <row r="58" spans="1:4" x14ac:dyDescent="0.25">
      <c r="A58" s="9"/>
      <c r="B58" s="10" t="s">
        <v>2152</v>
      </c>
      <c r="C58">
        <f>COUNTA(Media!$A$2:$A$999)</f>
        <v>25</v>
      </c>
      <c r="D58" s="46"/>
    </row>
    <row r="59" spans="1:4" x14ac:dyDescent="0.25">
      <c r="A59" s="9"/>
      <c r="B59" s="10" t="s">
        <v>2169</v>
      </c>
      <c r="C59">
        <f>COUNTA(HistoryTransactional!$A$2:$A$1000)</f>
        <v>15</v>
      </c>
      <c r="D59" s="46"/>
    </row>
    <row r="60" spans="1:4" x14ac:dyDescent="0.25">
      <c r="A60" s="9"/>
      <c r="B60" s="10" t="s">
        <v>2153</v>
      </c>
      <c r="C60">
        <f>COUNTA(SavedSearch!$A$2:$A$1000)</f>
        <v>16</v>
      </c>
      <c r="D60" s="46"/>
    </row>
    <row r="61" spans="1:4" x14ac:dyDescent="0.25">
      <c r="A61" s="9"/>
      <c r="B61" s="10" t="s">
        <v>2154</v>
      </c>
      <c r="C61">
        <f>COUNTA(OpenHouse!$A$2:$A$1000)</f>
        <v>21</v>
      </c>
      <c r="D61" s="46"/>
    </row>
    <row r="62" spans="1:4" x14ac:dyDescent="0.25">
      <c r="A62" s="9"/>
      <c r="B62" s="10" t="s">
        <v>2981</v>
      </c>
      <c r="C62">
        <f>COUNTA(Teams!$A$2:$A$1000)</f>
        <v>35</v>
      </c>
      <c r="D62" s="46"/>
    </row>
    <row r="63" spans="1:4" x14ac:dyDescent="0.25">
      <c r="A63" s="9"/>
      <c r="B63" s="10" t="s">
        <v>2982</v>
      </c>
      <c r="C63">
        <f>COUNTA(TeamMembers!$A$2:$A$1000)</f>
        <v>13</v>
      </c>
      <c r="D63" s="46"/>
    </row>
    <row r="64" spans="1:4" x14ac:dyDescent="0.25">
      <c r="A64" s="9"/>
      <c r="B64" s="10" t="s">
        <v>2155</v>
      </c>
      <c r="C64">
        <f>COUNTA(Enumerations!$A$2:$A$567)</f>
        <v>563</v>
      </c>
      <c r="D64" s="46"/>
    </row>
    <row r="65" spans="1:4" x14ac:dyDescent="0.25">
      <c r="A65" s="9"/>
      <c r="B65" s="10"/>
      <c r="D65" s="46"/>
    </row>
    <row r="66" spans="1:4" x14ac:dyDescent="0.25">
      <c r="A66" s="9"/>
      <c r="B66" s="10"/>
      <c r="C66" s="46"/>
      <c r="D66" s="46"/>
    </row>
    <row r="67" spans="1:4" x14ac:dyDescent="0.25">
      <c r="A67" s="59" t="s">
        <v>3556</v>
      </c>
      <c r="B67" s="65"/>
      <c r="C67" s="66" t="s">
        <v>3553</v>
      </c>
      <c r="D67" s="57"/>
    </row>
    <row r="68" spans="1:4" x14ac:dyDescent="0.25">
      <c r="A68" s="9"/>
      <c r="B68" s="10" t="s">
        <v>2404</v>
      </c>
      <c r="C68">
        <f>COUNTA(Property!$N$2:$N$1000)</f>
        <v>453</v>
      </c>
      <c r="D68" s="46"/>
    </row>
    <row r="69" spans="1:4" x14ac:dyDescent="0.25">
      <c r="A69" s="9"/>
      <c r="B69" s="10" t="s">
        <v>2459</v>
      </c>
      <c r="C69">
        <f>COUNTA(Property!$O$2:$O$1000)</f>
        <v>444</v>
      </c>
      <c r="D69" s="46"/>
    </row>
    <row r="70" spans="1:4" x14ac:dyDescent="0.25">
      <c r="A70" s="9"/>
      <c r="B70" s="10" t="s">
        <v>3555</v>
      </c>
      <c r="C70">
        <f>COUNTA(Property!$P$2:$P$1000)</f>
        <v>474</v>
      </c>
      <c r="D70" s="46"/>
    </row>
    <row r="71" spans="1:4" x14ac:dyDescent="0.25">
      <c r="A71" s="9"/>
      <c r="B71" s="10" t="s">
        <v>2462</v>
      </c>
      <c r="C71">
        <f>COUNTA(Property!$Q$2:$Q$1000)</f>
        <v>358</v>
      </c>
      <c r="D71" s="46"/>
    </row>
    <row r="72" spans="1:4" x14ac:dyDescent="0.25">
      <c r="A72" s="9"/>
      <c r="B72" s="10" t="s">
        <v>2461</v>
      </c>
      <c r="C72">
        <f>COUNTA(Property!$R$2:$R$1000)</f>
        <v>462</v>
      </c>
      <c r="D72" s="46"/>
    </row>
    <row r="73" spans="1:4" x14ac:dyDescent="0.25">
      <c r="A73" s="9"/>
      <c r="B73" s="10" t="s">
        <v>1178</v>
      </c>
      <c r="C73">
        <f>COUNTA(Property!$S$2:$S$1000)</f>
        <v>454</v>
      </c>
      <c r="D73" s="46"/>
    </row>
    <row r="74" spans="1:4" x14ac:dyDescent="0.25">
      <c r="A74" s="9"/>
      <c r="B74" s="10" t="s">
        <v>2463</v>
      </c>
      <c r="C74">
        <f>COUNTA(Property!$T$2:$T$1000)</f>
        <v>390</v>
      </c>
      <c r="D74" s="46"/>
    </row>
    <row r="75" spans="1:4" x14ac:dyDescent="0.25">
      <c r="A75" s="9"/>
      <c r="B75" s="10" t="s">
        <v>2464</v>
      </c>
      <c r="C75">
        <f>COUNTA(Property!$U$2:$U$1000)</f>
        <v>390</v>
      </c>
      <c r="D75" s="46"/>
    </row>
    <row r="76" spans="1:4" x14ac:dyDescent="0.25">
      <c r="A76" s="9"/>
      <c r="B76" s="10" t="s">
        <v>2465</v>
      </c>
      <c r="C76">
        <f>COUNTA(Property!$V$2:$V$1000)</f>
        <v>385</v>
      </c>
      <c r="D76" s="46"/>
    </row>
    <row r="77" spans="1:4" x14ac:dyDescent="0.25">
      <c r="A77" s="9"/>
      <c r="B77" s="10"/>
      <c r="C77" s="46"/>
      <c r="D77" s="46"/>
    </row>
    <row r="78" spans="1:4" x14ac:dyDescent="0.25">
      <c r="A78" s="9"/>
      <c r="B78" s="10"/>
      <c r="C78" s="46"/>
      <c r="D78" s="46"/>
    </row>
    <row r="79" spans="1:4" x14ac:dyDescent="0.25">
      <c r="A79" s="9"/>
      <c r="B79" s="10"/>
      <c r="C79" s="46"/>
      <c r="D79" s="46"/>
    </row>
    <row r="80" spans="1:4" x14ac:dyDescent="0.25">
      <c r="A80" s="9"/>
      <c r="B80" s="10"/>
      <c r="C80" s="46"/>
      <c r="D80" s="46"/>
    </row>
    <row r="81" spans="1:4" x14ac:dyDescent="0.25">
      <c r="A81" s="9"/>
      <c r="B81" s="10"/>
      <c r="C81" s="46"/>
      <c r="D81" s="46"/>
    </row>
    <row r="82" spans="1:4" x14ac:dyDescent="0.25">
      <c r="A82" s="9"/>
      <c r="B82" s="10"/>
      <c r="C82" s="46"/>
      <c r="D82" s="46"/>
    </row>
    <row r="83" spans="1:4" x14ac:dyDescent="0.25">
      <c r="A83" s="9"/>
      <c r="B83" s="10"/>
      <c r="C83" s="46"/>
      <c r="D83" s="46"/>
    </row>
    <row r="84" spans="1:4" x14ac:dyDescent="0.25">
      <c r="A84" s="9"/>
      <c r="B84" s="10"/>
      <c r="C84" s="46"/>
      <c r="D84" s="46"/>
    </row>
    <row r="85" spans="1:4" x14ac:dyDescent="0.25">
      <c r="A85" s="9"/>
      <c r="B85" s="10"/>
      <c r="C85" s="46"/>
      <c r="D85" s="46"/>
    </row>
    <row r="86" spans="1:4" x14ac:dyDescent="0.25">
      <c r="A86" s="9"/>
      <c r="B86" s="10"/>
      <c r="C86" s="46"/>
      <c r="D86" s="46"/>
    </row>
    <row r="87" spans="1:4" x14ac:dyDescent="0.25">
      <c r="A87" s="9"/>
      <c r="B87" s="10"/>
      <c r="C87" s="46"/>
      <c r="D87" s="46"/>
    </row>
    <row r="88" spans="1:4" x14ac:dyDescent="0.25">
      <c r="A88" s="9"/>
      <c r="B88" s="10"/>
      <c r="C88" s="46"/>
      <c r="D88" s="46"/>
    </row>
    <row r="89" spans="1:4" x14ac:dyDescent="0.25">
      <c r="A89" s="9"/>
      <c r="B89" s="10"/>
      <c r="C89" s="46"/>
      <c r="D89" s="46"/>
    </row>
    <row r="90" spans="1:4" x14ac:dyDescent="0.25">
      <c r="A90" s="9"/>
      <c r="B90" s="10"/>
      <c r="C90" s="46"/>
      <c r="D90" s="46"/>
    </row>
    <row r="91" spans="1:4" x14ac:dyDescent="0.25">
      <c r="A91" s="9"/>
      <c r="B91" s="10"/>
      <c r="C91" s="46"/>
      <c r="D91" s="46"/>
    </row>
    <row r="92" spans="1:4" x14ac:dyDescent="0.25">
      <c r="A92" s="9"/>
      <c r="B92" s="10"/>
      <c r="C92" s="46"/>
      <c r="D92" s="46"/>
    </row>
    <row r="93" spans="1:4" x14ac:dyDescent="0.25">
      <c r="A93" s="9"/>
      <c r="B93" s="10"/>
      <c r="C93" s="46"/>
      <c r="D93" s="46"/>
    </row>
    <row r="94" spans="1:4" x14ac:dyDescent="0.25">
      <c r="A94" s="9"/>
      <c r="B94" s="10"/>
      <c r="C94" s="46"/>
      <c r="D94" s="46"/>
    </row>
    <row r="95" spans="1:4" x14ac:dyDescent="0.25">
      <c r="A95" s="9"/>
      <c r="B95" s="10"/>
      <c r="C95" s="46"/>
      <c r="D95" s="46"/>
    </row>
    <row r="96" spans="1:4" x14ac:dyDescent="0.25">
      <c r="A96" s="9"/>
      <c r="B96" s="10"/>
      <c r="C96" s="46"/>
      <c r="D96" s="46"/>
    </row>
    <row r="97" spans="1:4" x14ac:dyDescent="0.25">
      <c r="A97" s="9"/>
      <c r="B97" s="10"/>
      <c r="C97" s="46"/>
      <c r="D97" s="46"/>
    </row>
    <row r="98" spans="1:4" x14ac:dyDescent="0.25">
      <c r="A98" s="9"/>
      <c r="B98" s="10"/>
      <c r="C98" s="46"/>
      <c r="D98" s="46"/>
    </row>
    <row r="99" spans="1:4" x14ac:dyDescent="0.25">
      <c r="A99" s="9"/>
      <c r="B99" s="10"/>
      <c r="C99" s="46"/>
      <c r="D99" s="46"/>
    </row>
    <row r="100" spans="1:4" x14ac:dyDescent="0.25">
      <c r="A100" s="9"/>
      <c r="B100" s="10"/>
      <c r="C100" s="46"/>
      <c r="D100" s="46"/>
    </row>
    <row r="101" spans="1:4" x14ac:dyDescent="0.25">
      <c r="A101" s="9"/>
      <c r="B101" s="10"/>
      <c r="C101" s="46"/>
      <c r="D101" s="46"/>
    </row>
    <row r="102" spans="1:4" x14ac:dyDescent="0.25">
      <c r="A102" s="9"/>
      <c r="B102" s="10"/>
      <c r="C102" s="46"/>
      <c r="D102" s="46"/>
    </row>
    <row r="103" spans="1:4" x14ac:dyDescent="0.25">
      <c r="A103" s="9"/>
      <c r="B103" s="10"/>
      <c r="C103" s="46"/>
      <c r="D103" s="46"/>
    </row>
    <row r="104" spans="1:4" x14ac:dyDescent="0.25">
      <c r="A104" s="9"/>
      <c r="B104" s="10"/>
      <c r="C104" s="46"/>
      <c r="D104" s="46"/>
    </row>
    <row r="105" spans="1:4" x14ac:dyDescent="0.25">
      <c r="A105" s="9"/>
      <c r="B105" s="10"/>
      <c r="C105" s="46"/>
      <c r="D105" s="46"/>
    </row>
    <row r="106" spans="1:4" x14ac:dyDescent="0.25">
      <c r="A106" s="9"/>
      <c r="B106" s="10"/>
      <c r="C106" s="46"/>
      <c r="D106" s="46"/>
    </row>
    <row r="107" spans="1:4" x14ac:dyDescent="0.25">
      <c r="A107" s="9"/>
      <c r="B107" s="10"/>
      <c r="C107" s="46"/>
      <c r="D107" s="46"/>
    </row>
    <row r="108" spans="1:4" x14ac:dyDescent="0.25">
      <c r="A108" s="9"/>
      <c r="B108" s="10"/>
      <c r="C108" s="46"/>
      <c r="D108" s="46"/>
    </row>
    <row r="109" spans="1:4" x14ac:dyDescent="0.25">
      <c r="A109" s="9"/>
      <c r="B109" s="10"/>
      <c r="C109" s="46"/>
      <c r="D109" s="46"/>
    </row>
    <row r="110" spans="1:4" x14ac:dyDescent="0.25">
      <c r="A110" s="9"/>
      <c r="B110" s="10"/>
      <c r="C110" s="46"/>
      <c r="D110" s="46"/>
    </row>
    <row r="111" spans="1:4" x14ac:dyDescent="0.25">
      <c r="A111" s="9"/>
      <c r="B111" s="10"/>
      <c r="C111" s="46"/>
      <c r="D111" s="46"/>
    </row>
    <row r="112" spans="1:4" x14ac:dyDescent="0.25">
      <c r="A112" s="9"/>
      <c r="B112" s="10"/>
      <c r="C112" s="46"/>
      <c r="D112" s="46"/>
    </row>
    <row r="113" spans="1:4" x14ac:dyDescent="0.25">
      <c r="A113" s="9"/>
      <c r="B113" s="10"/>
      <c r="C113" s="46"/>
      <c r="D113" s="46"/>
    </row>
    <row r="114" spans="1:4" x14ac:dyDescent="0.25">
      <c r="A114" s="9"/>
      <c r="B114" s="10"/>
      <c r="C114" s="46"/>
      <c r="D114" s="46"/>
    </row>
    <row r="115" spans="1:4" x14ac:dyDescent="0.25">
      <c r="A115" s="9"/>
      <c r="B115" s="10"/>
      <c r="C115" s="46"/>
      <c r="D115" s="46"/>
    </row>
    <row r="116" spans="1:4" x14ac:dyDescent="0.25">
      <c r="A116" s="9"/>
      <c r="B116" s="10"/>
      <c r="C116" s="46"/>
      <c r="D116" s="46"/>
    </row>
    <row r="117" spans="1:4" x14ac:dyDescent="0.25">
      <c r="A117" s="9"/>
      <c r="B117" s="10"/>
      <c r="C117" s="46"/>
      <c r="D117" s="46"/>
    </row>
    <row r="118" spans="1:4" x14ac:dyDescent="0.25">
      <c r="A118" s="9"/>
      <c r="B118" s="10"/>
      <c r="C118" s="46"/>
      <c r="D118" s="46"/>
    </row>
    <row r="119" spans="1:4" x14ac:dyDescent="0.25">
      <c r="A119" s="9"/>
      <c r="B119" s="10"/>
      <c r="C119" s="46"/>
      <c r="D119" s="46"/>
    </row>
    <row r="120" spans="1:4" x14ac:dyDescent="0.25">
      <c r="A120" s="9"/>
      <c r="B120" s="10"/>
      <c r="C120" s="46"/>
      <c r="D120" s="46"/>
    </row>
    <row r="121" spans="1:4" x14ac:dyDescent="0.25">
      <c r="A121" s="9"/>
      <c r="B121" s="10"/>
      <c r="C121" s="46"/>
      <c r="D121" s="46"/>
    </row>
    <row r="122" spans="1:4" x14ac:dyDescent="0.25">
      <c r="A122" s="9"/>
      <c r="B122" s="10"/>
      <c r="C122" s="46"/>
      <c r="D122" s="46"/>
    </row>
    <row r="123" spans="1:4" x14ac:dyDescent="0.25">
      <c r="A123" s="9"/>
      <c r="B123" s="10"/>
      <c r="C123" s="46"/>
      <c r="D123" s="46"/>
    </row>
    <row r="124" spans="1:4" x14ac:dyDescent="0.25">
      <c r="A124" s="9"/>
      <c r="B124" s="10"/>
      <c r="C124" s="46"/>
      <c r="D124" s="46"/>
    </row>
    <row r="125" spans="1:4" x14ac:dyDescent="0.25">
      <c r="A125" s="9"/>
      <c r="B125" s="10"/>
      <c r="C125" s="46"/>
      <c r="D125" s="46"/>
    </row>
    <row r="126" spans="1:4" x14ac:dyDescent="0.25">
      <c r="A126" s="9"/>
      <c r="B126" s="10"/>
      <c r="C126" s="46"/>
      <c r="D126" s="46"/>
    </row>
    <row r="127" spans="1:4" x14ac:dyDescent="0.25">
      <c r="A127" s="9"/>
      <c r="B127" s="10"/>
      <c r="C127" s="46"/>
      <c r="D127" s="46"/>
    </row>
    <row r="128" spans="1:4" x14ac:dyDescent="0.25">
      <c r="A128" s="9"/>
      <c r="B128" s="10"/>
      <c r="C128" s="46"/>
      <c r="D128" s="46"/>
    </row>
    <row r="129" spans="1:4" x14ac:dyDescent="0.25">
      <c r="A129" s="9"/>
      <c r="B129" s="10"/>
      <c r="C129" s="46"/>
      <c r="D129" s="46"/>
    </row>
    <row r="130" spans="1:4" x14ac:dyDescent="0.25">
      <c r="A130" s="9"/>
      <c r="B130" s="10"/>
      <c r="C130" s="46"/>
      <c r="D130" s="46"/>
    </row>
    <row r="131" spans="1:4" x14ac:dyDescent="0.25">
      <c r="A131" s="9"/>
      <c r="B131" s="10"/>
      <c r="C131" s="46"/>
      <c r="D131" s="46"/>
    </row>
    <row r="132" spans="1:4" x14ac:dyDescent="0.25">
      <c r="A132" s="9"/>
      <c r="B132" s="10"/>
      <c r="C132" s="46"/>
      <c r="D132" s="46"/>
    </row>
    <row r="133" spans="1:4" x14ac:dyDescent="0.25">
      <c r="A133" s="9"/>
      <c r="B133" s="10"/>
      <c r="C133" s="46"/>
      <c r="D133" s="46"/>
    </row>
    <row r="134" spans="1:4" x14ac:dyDescent="0.25">
      <c r="A134" s="9"/>
      <c r="B134" s="10"/>
      <c r="C134" s="46"/>
      <c r="D134" s="46"/>
    </row>
    <row r="135" spans="1:4" x14ac:dyDescent="0.25">
      <c r="A135" s="9"/>
      <c r="B135" s="10"/>
      <c r="C135" s="46"/>
      <c r="D135" s="46"/>
    </row>
    <row r="136" spans="1:4" x14ac:dyDescent="0.25">
      <c r="A136" s="9"/>
      <c r="B136" s="10"/>
      <c r="C136" s="46"/>
      <c r="D136" s="46"/>
    </row>
    <row r="137" spans="1:4" x14ac:dyDescent="0.25">
      <c r="A137" s="9"/>
      <c r="B137" s="10"/>
      <c r="C137" s="46"/>
      <c r="D137" s="46"/>
    </row>
    <row r="138" spans="1:4" x14ac:dyDescent="0.25">
      <c r="A138" s="9"/>
      <c r="B138" s="10"/>
      <c r="C138" s="46"/>
      <c r="D138" s="46"/>
    </row>
    <row r="139" spans="1:4" x14ac:dyDescent="0.25">
      <c r="A139" s="9"/>
      <c r="B139" s="10"/>
      <c r="C139" s="46"/>
      <c r="D139" s="46"/>
    </row>
    <row r="140" spans="1:4" x14ac:dyDescent="0.25">
      <c r="A140" s="9"/>
      <c r="B140" s="10"/>
      <c r="C140" s="46"/>
      <c r="D140" s="46"/>
    </row>
    <row r="141" spans="1:4" x14ac:dyDescent="0.25">
      <c r="A141" s="9"/>
      <c r="B141" s="10"/>
      <c r="C141" s="46"/>
      <c r="D141" s="46"/>
    </row>
    <row r="142" spans="1:4" x14ac:dyDescent="0.25">
      <c r="A142" s="9"/>
      <c r="B142" s="10"/>
      <c r="C142" s="46"/>
      <c r="D142" s="46"/>
    </row>
    <row r="143" spans="1:4" x14ac:dyDescent="0.25">
      <c r="A143" s="9"/>
      <c r="B143" s="10"/>
      <c r="C143" s="46"/>
      <c r="D143" s="46"/>
    </row>
    <row r="144" spans="1:4" x14ac:dyDescent="0.25">
      <c r="A144" s="9"/>
      <c r="B144" s="10"/>
      <c r="C144" s="46"/>
      <c r="D144" s="46"/>
    </row>
    <row r="145" spans="1:4" x14ac:dyDescent="0.25">
      <c r="A145" s="9"/>
      <c r="B145" s="10"/>
      <c r="C145" s="46"/>
      <c r="D145" s="46"/>
    </row>
    <row r="146" spans="1:4" x14ac:dyDescent="0.25">
      <c r="A146" s="9"/>
      <c r="B146" s="10"/>
      <c r="C146" s="46"/>
      <c r="D146" s="46"/>
    </row>
    <row r="147" spans="1:4" x14ac:dyDescent="0.25">
      <c r="A147" s="9"/>
      <c r="B147" s="10"/>
      <c r="C147" s="46"/>
      <c r="D147" s="46"/>
    </row>
    <row r="148" spans="1:4" x14ac:dyDescent="0.25">
      <c r="A148" s="9"/>
      <c r="B148" s="10"/>
      <c r="C148" s="46"/>
      <c r="D148" s="46"/>
    </row>
    <row r="149" spans="1:4" x14ac:dyDescent="0.25">
      <c r="A149" s="9"/>
      <c r="B149" s="10"/>
      <c r="C149" s="46"/>
      <c r="D149" s="46"/>
    </row>
    <row r="150" spans="1:4" x14ac:dyDescent="0.25">
      <c r="A150" s="9"/>
      <c r="B150" s="10"/>
      <c r="C150" s="46"/>
      <c r="D150" s="46"/>
    </row>
    <row r="151" spans="1:4" x14ac:dyDescent="0.25">
      <c r="A151" s="9"/>
      <c r="B151" s="10"/>
      <c r="C151" s="46"/>
      <c r="D151" s="46"/>
    </row>
    <row r="152" spans="1:4" x14ac:dyDescent="0.25">
      <c r="A152" s="9"/>
      <c r="B152" s="10"/>
      <c r="C152" s="46"/>
      <c r="D152" s="46"/>
    </row>
    <row r="153" spans="1:4" x14ac:dyDescent="0.25">
      <c r="A153" s="9"/>
      <c r="B153" s="10"/>
      <c r="C153" s="46"/>
      <c r="D153" s="46"/>
    </row>
    <row r="154" spans="1:4" x14ac:dyDescent="0.25">
      <c r="A154" s="9"/>
      <c r="B154" s="10"/>
      <c r="C154" s="46"/>
      <c r="D154" s="46"/>
    </row>
    <row r="155" spans="1:4" x14ac:dyDescent="0.25">
      <c r="A155" s="9"/>
      <c r="B155" s="10"/>
      <c r="C155" s="46"/>
      <c r="D155" s="46"/>
    </row>
    <row r="156" spans="1:4" x14ac:dyDescent="0.25">
      <c r="A156" s="9"/>
      <c r="B156" s="10"/>
      <c r="C156" s="46"/>
      <c r="D156" s="46"/>
    </row>
    <row r="157" spans="1:4" x14ac:dyDescent="0.25">
      <c r="A157" s="9"/>
      <c r="B157" s="10"/>
      <c r="C157" s="46"/>
      <c r="D157" s="46"/>
    </row>
    <row r="158" spans="1:4" x14ac:dyDescent="0.25">
      <c r="A158" s="9"/>
      <c r="B158" s="10"/>
      <c r="C158" s="46"/>
      <c r="D158" s="46"/>
    </row>
    <row r="159" spans="1:4" x14ac:dyDescent="0.25">
      <c r="A159" s="9"/>
      <c r="B159" s="10"/>
      <c r="C159" s="46"/>
      <c r="D159" s="46"/>
    </row>
    <row r="160" spans="1:4" x14ac:dyDescent="0.25">
      <c r="A160" s="9"/>
      <c r="B160" s="10"/>
      <c r="C160" s="46"/>
      <c r="D160" s="46"/>
    </row>
    <row r="161" spans="1:4" x14ac:dyDescent="0.25">
      <c r="A161" s="9"/>
      <c r="B161" s="10"/>
      <c r="C161" s="46"/>
      <c r="D161" s="46"/>
    </row>
    <row r="162" spans="1:4" x14ac:dyDescent="0.25">
      <c r="A162" s="9"/>
      <c r="B162" s="10"/>
      <c r="C162" s="46"/>
      <c r="D162" s="46"/>
    </row>
    <row r="163" spans="1:4" x14ac:dyDescent="0.25">
      <c r="A163" s="9"/>
      <c r="B163" s="10"/>
      <c r="C163" s="46"/>
      <c r="D163" s="46"/>
    </row>
    <row r="164" spans="1:4" x14ac:dyDescent="0.25">
      <c r="A164" s="9"/>
      <c r="B164" s="10"/>
      <c r="C164" s="46"/>
      <c r="D164" s="46"/>
    </row>
    <row r="165" spans="1:4" x14ac:dyDescent="0.25">
      <c r="A165" s="9"/>
      <c r="B165" s="10"/>
      <c r="C165" s="46"/>
      <c r="D165" s="46"/>
    </row>
    <row r="166" spans="1:4" x14ac:dyDescent="0.25">
      <c r="A166" s="9"/>
      <c r="B166" s="10"/>
      <c r="C166" s="46"/>
      <c r="D166" s="46"/>
    </row>
    <row r="167" spans="1:4" x14ac:dyDescent="0.25">
      <c r="A167" s="9"/>
      <c r="B167" s="10"/>
      <c r="C167" s="46"/>
      <c r="D167" s="46"/>
    </row>
    <row r="168" spans="1:4" x14ac:dyDescent="0.25">
      <c r="A168" s="9"/>
      <c r="B168" s="10"/>
      <c r="C168" s="46"/>
      <c r="D168" s="46"/>
    </row>
    <row r="169" spans="1:4" x14ac:dyDescent="0.25">
      <c r="A169" s="9"/>
      <c r="B169" s="10"/>
      <c r="C169" s="46"/>
      <c r="D169" s="46"/>
    </row>
    <row r="170" spans="1:4" x14ac:dyDescent="0.25">
      <c r="A170" s="9"/>
      <c r="B170" s="10"/>
      <c r="C170" s="46"/>
      <c r="D170" s="46"/>
    </row>
    <row r="171" spans="1:4" x14ac:dyDescent="0.25">
      <c r="A171" s="9"/>
      <c r="B171" s="10"/>
      <c r="C171" s="46"/>
      <c r="D171" s="46"/>
    </row>
    <row r="172" spans="1:4" x14ac:dyDescent="0.25">
      <c r="A172" s="9"/>
      <c r="B172" s="10"/>
      <c r="C172" s="46"/>
      <c r="D172" s="46"/>
    </row>
    <row r="173" spans="1:4" x14ac:dyDescent="0.25">
      <c r="A173" s="9"/>
      <c r="B173" s="10"/>
      <c r="C173" s="46"/>
      <c r="D173" s="46"/>
    </row>
    <row r="174" spans="1:4" x14ac:dyDescent="0.25">
      <c r="A174" s="9"/>
      <c r="B174" s="10"/>
      <c r="C174" s="46"/>
      <c r="D174" s="46"/>
    </row>
    <row r="175" spans="1:4" x14ac:dyDescent="0.25">
      <c r="A175" s="9"/>
      <c r="B175" s="10"/>
      <c r="C175" s="46"/>
      <c r="D175" s="46"/>
    </row>
    <row r="176" spans="1:4" x14ac:dyDescent="0.25">
      <c r="A176" s="9"/>
      <c r="B176" s="10"/>
      <c r="C176" s="46"/>
      <c r="D176" s="46"/>
    </row>
    <row r="177" spans="1:4" x14ac:dyDescent="0.25">
      <c r="A177" s="9"/>
      <c r="B177" s="10"/>
      <c r="C177" s="46"/>
      <c r="D177" s="46"/>
    </row>
    <row r="178" spans="1:4" x14ac:dyDescent="0.25">
      <c r="A178" s="9"/>
      <c r="B178" s="10"/>
      <c r="C178" s="46"/>
      <c r="D178" s="46"/>
    </row>
    <row r="179" spans="1:4" x14ac:dyDescent="0.25">
      <c r="A179" s="9"/>
      <c r="B179" s="10"/>
      <c r="C179" s="46"/>
      <c r="D179" s="46"/>
    </row>
    <row r="180" spans="1:4" x14ac:dyDescent="0.25">
      <c r="A180" s="9"/>
      <c r="B180" s="10"/>
      <c r="C180" s="46"/>
      <c r="D180" s="46"/>
    </row>
    <row r="181" spans="1:4" x14ac:dyDescent="0.25">
      <c r="A181" s="9"/>
      <c r="B181" s="10"/>
      <c r="C181" s="46"/>
      <c r="D181" s="46"/>
    </row>
    <row r="182" spans="1:4" x14ac:dyDescent="0.25">
      <c r="A182" s="9"/>
      <c r="B182" s="10"/>
      <c r="C182" s="46"/>
      <c r="D182" s="46"/>
    </row>
    <row r="183" spans="1:4" x14ac:dyDescent="0.25">
      <c r="A183" s="9"/>
      <c r="B183" s="10"/>
      <c r="C183" s="46"/>
      <c r="D183" s="46"/>
    </row>
    <row r="184" spans="1:4" x14ac:dyDescent="0.25">
      <c r="A184" s="9"/>
      <c r="B184" s="10"/>
      <c r="C184" s="46"/>
      <c r="D184" s="46"/>
    </row>
    <row r="185" spans="1:4" x14ac:dyDescent="0.25">
      <c r="A185" s="9"/>
      <c r="B185" s="10"/>
      <c r="C185" s="46"/>
      <c r="D185" s="46"/>
    </row>
    <row r="186" spans="1:4" x14ac:dyDescent="0.25">
      <c r="A186" s="9"/>
      <c r="B186" s="10"/>
      <c r="C186" s="46"/>
      <c r="D186" s="46"/>
    </row>
    <row r="187" spans="1:4" x14ac:dyDescent="0.25">
      <c r="A187" s="9"/>
      <c r="B187" s="10"/>
      <c r="C187" s="46"/>
      <c r="D187" s="46"/>
    </row>
    <row r="188" spans="1:4" x14ac:dyDescent="0.25">
      <c r="A188" s="9"/>
      <c r="B188" s="10"/>
      <c r="C188" s="46"/>
      <c r="D188" s="46"/>
    </row>
    <row r="189" spans="1:4" x14ac:dyDescent="0.25">
      <c r="A189" s="9"/>
      <c r="B189" s="10"/>
      <c r="C189" s="46"/>
      <c r="D189" s="46"/>
    </row>
    <row r="190" spans="1:4" x14ac:dyDescent="0.25">
      <c r="A190" s="9"/>
      <c r="B190" s="10"/>
      <c r="C190" s="46"/>
      <c r="D190" s="46"/>
    </row>
    <row r="191" spans="1:4" x14ac:dyDescent="0.25">
      <c r="A191" s="9"/>
      <c r="B191" s="10"/>
      <c r="C191" s="46"/>
      <c r="D191" s="46"/>
    </row>
    <row r="192" spans="1:4" x14ac:dyDescent="0.25">
      <c r="A192" s="9"/>
      <c r="B192" s="10"/>
      <c r="C192" s="46"/>
      <c r="D192" s="46"/>
    </row>
    <row r="193" spans="1:4" x14ac:dyDescent="0.25">
      <c r="A193" s="9"/>
      <c r="B193" s="10"/>
      <c r="C193" s="46"/>
      <c r="D193" s="46"/>
    </row>
    <row r="194" spans="1:4" x14ac:dyDescent="0.25">
      <c r="A194" s="9"/>
      <c r="B194" s="10"/>
      <c r="C194" s="46"/>
      <c r="D194" s="46"/>
    </row>
    <row r="195" spans="1:4" x14ac:dyDescent="0.25">
      <c r="A195" s="9"/>
      <c r="B195" s="10"/>
      <c r="C195" s="46"/>
      <c r="D195" s="46"/>
    </row>
    <row r="196" spans="1:4" x14ac:dyDescent="0.25">
      <c r="A196" s="9"/>
      <c r="B196" s="10"/>
      <c r="C196" s="46"/>
      <c r="D196" s="46"/>
    </row>
    <row r="197" spans="1:4" x14ac:dyDescent="0.25">
      <c r="A197" s="9"/>
      <c r="B197" s="10"/>
      <c r="C197" s="46"/>
      <c r="D197" s="46"/>
    </row>
    <row r="198" spans="1:4" x14ac:dyDescent="0.25">
      <c r="A198" s="9"/>
      <c r="B198" s="10"/>
      <c r="C198" s="46"/>
      <c r="D198" s="46"/>
    </row>
    <row r="199" spans="1:4" x14ac:dyDescent="0.25">
      <c r="A199" s="9"/>
      <c r="B199" s="10"/>
      <c r="C199" s="46"/>
      <c r="D199" s="46"/>
    </row>
    <row r="200" spans="1:4" x14ac:dyDescent="0.25">
      <c r="A200" s="9"/>
      <c r="B200" s="10"/>
      <c r="C200" s="46"/>
      <c r="D200" s="46"/>
    </row>
    <row r="201" spans="1:4" x14ac:dyDescent="0.25">
      <c r="A201" s="9"/>
      <c r="B201" s="10"/>
      <c r="C201" s="46"/>
      <c r="D201" s="46"/>
    </row>
    <row r="202" spans="1:4" x14ac:dyDescent="0.25">
      <c r="A202" s="9"/>
      <c r="B202" s="10"/>
      <c r="C202" s="46"/>
      <c r="D202" s="46"/>
    </row>
    <row r="203" spans="1:4" x14ac:dyDescent="0.25">
      <c r="A203" s="9"/>
      <c r="B203" s="10"/>
      <c r="C203" s="46"/>
      <c r="D203" s="46"/>
    </row>
    <row r="204" spans="1:4" x14ac:dyDescent="0.25">
      <c r="A204" s="9"/>
      <c r="B204" s="10"/>
      <c r="C204" s="46"/>
      <c r="D204" s="46"/>
    </row>
    <row r="205" spans="1:4" x14ac:dyDescent="0.25">
      <c r="A205" s="9"/>
      <c r="B205" s="10"/>
      <c r="C205" s="46"/>
      <c r="D205" s="46"/>
    </row>
    <row r="206" spans="1:4" x14ac:dyDescent="0.25">
      <c r="A206" s="9"/>
      <c r="B206" s="10"/>
      <c r="C206" s="46"/>
      <c r="D206" s="46"/>
    </row>
    <row r="207" spans="1:4" x14ac:dyDescent="0.25">
      <c r="A207" s="9"/>
      <c r="B207" s="10"/>
      <c r="C207" s="46"/>
      <c r="D207" s="46"/>
    </row>
    <row r="208" spans="1:4" x14ac:dyDescent="0.25">
      <c r="A208" s="9"/>
      <c r="B208" s="10"/>
      <c r="C208" s="46"/>
      <c r="D208" s="46"/>
    </row>
    <row r="209" spans="1:4" x14ac:dyDescent="0.25">
      <c r="A209" s="9"/>
      <c r="B209" s="10"/>
      <c r="C209" s="46"/>
      <c r="D209" s="46"/>
    </row>
    <row r="210" spans="1:4" x14ac:dyDescent="0.25">
      <c r="A210" s="9"/>
      <c r="B210" s="10"/>
      <c r="C210" s="46"/>
      <c r="D210" s="46"/>
    </row>
    <row r="211" spans="1:4" x14ac:dyDescent="0.25">
      <c r="A211" s="9"/>
      <c r="B211" s="10"/>
      <c r="C211" s="46"/>
      <c r="D211" s="46"/>
    </row>
    <row r="212" spans="1:4" x14ac:dyDescent="0.25">
      <c r="A212" s="9"/>
      <c r="B212" s="10"/>
      <c r="C212" s="46"/>
      <c r="D212" s="46"/>
    </row>
    <row r="213" spans="1:4" x14ac:dyDescent="0.25">
      <c r="A213" s="9"/>
      <c r="B213" s="10"/>
      <c r="C213" s="46"/>
      <c r="D213" s="46"/>
    </row>
    <row r="214" spans="1:4" x14ac:dyDescent="0.25">
      <c r="A214" s="9"/>
      <c r="B214" s="10"/>
      <c r="C214" s="46"/>
      <c r="D214" s="46"/>
    </row>
    <row r="215" spans="1:4" x14ac:dyDescent="0.25">
      <c r="A215" s="9"/>
      <c r="B215" s="10"/>
      <c r="C215" s="46"/>
      <c r="D215" s="46"/>
    </row>
    <row r="216" spans="1:4" x14ac:dyDescent="0.25">
      <c r="A216" s="9"/>
      <c r="B216" s="10"/>
      <c r="C216" s="46"/>
      <c r="D216" s="46"/>
    </row>
    <row r="217" spans="1:4" x14ac:dyDescent="0.25">
      <c r="A217" s="9"/>
      <c r="B217" s="10"/>
      <c r="C217" s="46"/>
      <c r="D217" s="46"/>
    </row>
    <row r="218" spans="1:4" x14ac:dyDescent="0.25">
      <c r="A218" s="9"/>
      <c r="B218" s="10"/>
      <c r="C218" s="46"/>
      <c r="D218" s="46"/>
    </row>
    <row r="219" spans="1:4" x14ac:dyDescent="0.25">
      <c r="A219" s="9"/>
      <c r="B219" s="10"/>
      <c r="C219" s="46"/>
      <c r="D219" s="46"/>
    </row>
    <row r="220" spans="1:4" x14ac:dyDescent="0.25">
      <c r="A220" s="9"/>
      <c r="B220" s="10"/>
      <c r="C220" s="46"/>
      <c r="D220" s="46"/>
    </row>
    <row r="221" spans="1:4" x14ac:dyDescent="0.25">
      <c r="A221" s="9"/>
      <c r="B221" s="10"/>
      <c r="C221" s="46"/>
      <c r="D221" s="46"/>
    </row>
    <row r="222" spans="1:4" x14ac:dyDescent="0.25">
      <c r="A222" s="9"/>
      <c r="B222" s="10"/>
      <c r="C222" s="46"/>
      <c r="D222" s="46"/>
    </row>
    <row r="223" spans="1:4" x14ac:dyDescent="0.25">
      <c r="A223" s="9"/>
      <c r="B223" s="10"/>
      <c r="C223" s="46"/>
      <c r="D223" s="46"/>
    </row>
    <row r="224" spans="1:4" x14ac:dyDescent="0.25">
      <c r="A224" s="9"/>
      <c r="B224" s="10"/>
      <c r="C224" s="46"/>
      <c r="D224" s="46"/>
    </row>
    <row r="225" spans="1:4" x14ac:dyDescent="0.25">
      <c r="A225" s="9"/>
      <c r="B225" s="10"/>
      <c r="C225" s="46"/>
      <c r="D225" s="46"/>
    </row>
    <row r="226" spans="1:4" x14ac:dyDescent="0.25">
      <c r="A226" s="9"/>
      <c r="B226" s="10"/>
      <c r="C226" s="46"/>
      <c r="D226" s="46"/>
    </row>
    <row r="227" spans="1:4" x14ac:dyDescent="0.25">
      <c r="A227" s="9"/>
      <c r="B227" s="10"/>
      <c r="C227" s="46"/>
      <c r="D227" s="46"/>
    </row>
    <row r="228" spans="1:4" x14ac:dyDescent="0.25">
      <c r="A228" s="9"/>
      <c r="B228" s="10"/>
      <c r="C228" s="46"/>
      <c r="D228" s="46"/>
    </row>
    <row r="229" spans="1:4" x14ac:dyDescent="0.25">
      <c r="A229" s="9"/>
      <c r="B229" s="10"/>
      <c r="C229" s="46"/>
      <c r="D229" s="46"/>
    </row>
    <row r="230" spans="1:4" x14ac:dyDescent="0.25">
      <c r="A230" s="9"/>
      <c r="B230" s="10"/>
      <c r="C230" s="46"/>
      <c r="D230" s="46"/>
    </row>
    <row r="231" spans="1:4" x14ac:dyDescent="0.25">
      <c r="A231" s="9"/>
      <c r="B231" s="10"/>
      <c r="C231" s="46"/>
      <c r="D231" s="46"/>
    </row>
    <row r="232" spans="1:4" x14ac:dyDescent="0.25">
      <c r="A232" s="9"/>
      <c r="B232" s="10"/>
      <c r="C232" s="46"/>
      <c r="D232" s="46"/>
    </row>
    <row r="233" spans="1:4" x14ac:dyDescent="0.25">
      <c r="A233" s="9"/>
      <c r="B233" s="10"/>
      <c r="C233" s="46"/>
      <c r="D233" s="46"/>
    </row>
    <row r="234" spans="1:4" x14ac:dyDescent="0.25">
      <c r="A234" s="9"/>
      <c r="B234" s="10"/>
      <c r="C234" s="46"/>
      <c r="D234" s="46"/>
    </row>
    <row r="235" spans="1:4" x14ac:dyDescent="0.25">
      <c r="A235" s="9"/>
      <c r="B235" s="10"/>
      <c r="C235" s="46"/>
      <c r="D235" s="46"/>
    </row>
    <row r="236" spans="1:4" x14ac:dyDescent="0.25">
      <c r="A236" s="9"/>
      <c r="B236" s="10"/>
      <c r="C236" s="46"/>
      <c r="D236" s="46"/>
    </row>
    <row r="237" spans="1:4" x14ac:dyDescent="0.25">
      <c r="A237" s="9"/>
      <c r="B237" s="10"/>
      <c r="C237" s="46"/>
      <c r="D237" s="46"/>
    </row>
    <row r="238" spans="1:4" x14ac:dyDescent="0.25">
      <c r="A238" s="9"/>
      <c r="B238" s="10"/>
      <c r="C238" s="46"/>
      <c r="D238" s="46"/>
    </row>
    <row r="239" spans="1:4" x14ac:dyDescent="0.25">
      <c r="A239" s="9"/>
      <c r="B239" s="10"/>
      <c r="C239" s="46"/>
      <c r="D239" s="46"/>
    </row>
    <row r="240" spans="1:4" x14ac:dyDescent="0.25">
      <c r="A240" s="9"/>
      <c r="B240" s="10"/>
      <c r="C240" s="46"/>
      <c r="D240" s="46"/>
    </row>
    <row r="241" spans="1:4" x14ac:dyDescent="0.25">
      <c r="A241" s="9"/>
      <c r="B241" s="10"/>
      <c r="C241" s="46"/>
      <c r="D241" s="46"/>
    </row>
    <row r="242" spans="1:4" x14ac:dyDescent="0.25">
      <c r="A242" s="9"/>
      <c r="B242" s="10"/>
      <c r="C242" s="46"/>
      <c r="D242" s="46"/>
    </row>
    <row r="243" spans="1:4" x14ac:dyDescent="0.25">
      <c r="A243" s="9"/>
      <c r="B243" s="10"/>
      <c r="C243" s="46"/>
      <c r="D243" s="46"/>
    </row>
    <row r="244" spans="1:4" x14ac:dyDescent="0.25">
      <c r="A244" s="9"/>
      <c r="B244" s="10"/>
      <c r="C244" s="46"/>
      <c r="D244" s="46"/>
    </row>
    <row r="245" spans="1:4" x14ac:dyDescent="0.25">
      <c r="A245" s="9"/>
      <c r="B245" s="10"/>
      <c r="C245" s="46"/>
      <c r="D245" s="46"/>
    </row>
    <row r="246" spans="1:4" x14ac:dyDescent="0.25">
      <c r="A246" s="9"/>
      <c r="B246" s="10"/>
      <c r="C246" s="46"/>
      <c r="D246" s="46"/>
    </row>
    <row r="247" spans="1:4" x14ac:dyDescent="0.25">
      <c r="A247" s="9"/>
      <c r="B247" s="10"/>
      <c r="C247" s="46"/>
      <c r="D247" s="46"/>
    </row>
    <row r="248" spans="1:4" x14ac:dyDescent="0.25">
      <c r="A248" s="9"/>
      <c r="B248" s="10"/>
      <c r="C248" s="46"/>
      <c r="D248" s="46"/>
    </row>
    <row r="249" spans="1:4" x14ac:dyDescent="0.25">
      <c r="A249" s="9"/>
      <c r="B249" s="10"/>
      <c r="C249" s="46"/>
      <c r="D249" s="46"/>
    </row>
    <row r="250" spans="1:4" x14ac:dyDescent="0.25">
      <c r="A250" s="9"/>
      <c r="B250" s="10"/>
      <c r="C250" s="46"/>
      <c r="D250" s="46"/>
    </row>
    <row r="251" spans="1:4" x14ac:dyDescent="0.25">
      <c r="A251" s="9"/>
      <c r="B251" s="10"/>
      <c r="C251" s="46"/>
      <c r="D251" s="46"/>
    </row>
    <row r="252" spans="1:4" x14ac:dyDescent="0.25">
      <c r="A252" s="9"/>
      <c r="B252" s="10"/>
      <c r="C252" s="46"/>
      <c r="D252" s="46"/>
    </row>
    <row r="253" spans="1:4" x14ac:dyDescent="0.25">
      <c r="A253" s="9"/>
      <c r="B253" s="10"/>
      <c r="C253" s="46"/>
      <c r="D253" s="46"/>
    </row>
    <row r="254" spans="1:4" x14ac:dyDescent="0.25">
      <c r="A254" s="9"/>
      <c r="B254" s="10"/>
      <c r="C254" s="46"/>
      <c r="D254" s="46"/>
    </row>
    <row r="255" spans="1:4" x14ac:dyDescent="0.25">
      <c r="A255" s="9"/>
      <c r="B255" s="10"/>
      <c r="C255" s="46"/>
      <c r="D255" s="46"/>
    </row>
    <row r="256" spans="1:4" x14ac:dyDescent="0.25">
      <c r="A256" s="9"/>
      <c r="B256" s="10"/>
      <c r="C256" s="46"/>
      <c r="D256" s="46"/>
    </row>
    <row r="257" spans="1:4" x14ac:dyDescent="0.25">
      <c r="A257" s="9"/>
      <c r="B257" s="10"/>
      <c r="C257" s="46"/>
      <c r="D257" s="46"/>
    </row>
    <row r="258" spans="1:4" x14ac:dyDescent="0.25">
      <c r="A258" s="9"/>
      <c r="B258" s="10"/>
      <c r="C258" s="46"/>
      <c r="D258" s="46"/>
    </row>
    <row r="259" spans="1:4" x14ac:dyDescent="0.25">
      <c r="A259" s="9"/>
      <c r="B259" s="10"/>
      <c r="C259" s="46"/>
      <c r="D259" s="46"/>
    </row>
    <row r="260" spans="1:4" x14ac:dyDescent="0.25">
      <c r="A260" s="9"/>
      <c r="B260" s="10"/>
      <c r="C260" s="46"/>
      <c r="D260" s="46"/>
    </row>
    <row r="261" spans="1:4" x14ac:dyDescent="0.25">
      <c r="A261" s="9"/>
      <c r="B261" s="10"/>
      <c r="C261" s="46"/>
      <c r="D261" s="46"/>
    </row>
    <row r="262" spans="1:4" x14ac:dyDescent="0.25">
      <c r="A262" s="9"/>
      <c r="B262" s="10"/>
      <c r="C262" s="46"/>
      <c r="D262" s="46"/>
    </row>
    <row r="263" spans="1:4" x14ac:dyDescent="0.25">
      <c r="A263" s="9"/>
      <c r="B263" s="10"/>
      <c r="C263" s="46"/>
      <c r="D263" s="46"/>
    </row>
    <row r="264" spans="1:4" x14ac:dyDescent="0.25">
      <c r="A264" s="9"/>
      <c r="B264" s="10"/>
      <c r="C264" s="46"/>
      <c r="D264" s="46"/>
    </row>
    <row r="265" spans="1:4" x14ac:dyDescent="0.25">
      <c r="A265" s="9"/>
      <c r="B265" s="10"/>
      <c r="C265" s="46"/>
      <c r="D265" s="46"/>
    </row>
    <row r="266" spans="1:4" x14ac:dyDescent="0.25">
      <c r="A266" s="9"/>
      <c r="B266" s="10"/>
      <c r="C266" s="46"/>
      <c r="D266" s="46"/>
    </row>
    <row r="267" spans="1:4" x14ac:dyDescent="0.25">
      <c r="A267" s="9"/>
      <c r="B267" s="10"/>
      <c r="C267" s="46"/>
      <c r="D267" s="46"/>
    </row>
    <row r="268" spans="1:4" x14ac:dyDescent="0.25">
      <c r="A268" s="9"/>
      <c r="B268" s="10"/>
      <c r="C268" s="46"/>
      <c r="D268" s="46"/>
    </row>
    <row r="269" spans="1:4" x14ac:dyDescent="0.25">
      <c r="A269" s="9"/>
      <c r="B269" s="10"/>
      <c r="C269" s="46"/>
      <c r="D269" s="46"/>
    </row>
    <row r="270" spans="1:4" x14ac:dyDescent="0.25">
      <c r="A270" s="9"/>
      <c r="B270" s="10"/>
      <c r="C270" s="46"/>
      <c r="D270" s="46"/>
    </row>
    <row r="271" spans="1:4" x14ac:dyDescent="0.25">
      <c r="A271" s="9"/>
      <c r="B271" s="10"/>
      <c r="C271" s="46"/>
      <c r="D271" s="46"/>
    </row>
    <row r="272" spans="1:4" x14ac:dyDescent="0.25">
      <c r="A272" s="9"/>
      <c r="B272" s="10"/>
      <c r="C272" s="46"/>
      <c r="D272" s="46"/>
    </row>
    <row r="273" spans="1:4" x14ac:dyDescent="0.25">
      <c r="A273" s="9"/>
      <c r="B273" s="10"/>
      <c r="C273" s="46"/>
      <c r="D273" s="46"/>
    </row>
    <row r="274" spans="1:4" x14ac:dyDescent="0.25">
      <c r="A274" s="9"/>
      <c r="B274" s="10"/>
      <c r="C274" s="46"/>
      <c r="D274" s="46"/>
    </row>
    <row r="275" spans="1:4" x14ac:dyDescent="0.25">
      <c r="A275" s="9"/>
      <c r="B275" s="10"/>
      <c r="C275" s="46"/>
      <c r="D275" s="46"/>
    </row>
    <row r="276" spans="1:4" x14ac:dyDescent="0.25">
      <c r="A276" s="9"/>
      <c r="B276" s="10"/>
      <c r="C276" s="46"/>
      <c r="D276" s="46"/>
    </row>
    <row r="277" spans="1:4" x14ac:dyDescent="0.25">
      <c r="A277" s="9"/>
      <c r="B277" s="10"/>
      <c r="C277" s="46"/>
      <c r="D277" s="46"/>
    </row>
    <row r="278" spans="1:4" x14ac:dyDescent="0.25">
      <c r="A278" s="9"/>
      <c r="B278" s="10"/>
      <c r="C278" s="46"/>
      <c r="D278" s="46"/>
    </row>
    <row r="279" spans="1:4" x14ac:dyDescent="0.25">
      <c r="A279" s="9"/>
      <c r="B279" s="10"/>
      <c r="C279" s="46"/>
      <c r="D279" s="46"/>
    </row>
    <row r="280" spans="1:4" x14ac:dyDescent="0.25">
      <c r="A280" s="9"/>
      <c r="B280" s="10"/>
      <c r="C280" s="46"/>
      <c r="D280" s="46"/>
    </row>
    <row r="281" spans="1:4" x14ac:dyDescent="0.25">
      <c r="A281" s="9"/>
      <c r="B281" s="10"/>
      <c r="C281" s="46"/>
      <c r="D281" s="46"/>
    </row>
    <row r="282" spans="1:4" x14ac:dyDescent="0.25">
      <c r="A282" s="9"/>
      <c r="B282" s="10"/>
      <c r="C282" s="46"/>
      <c r="D282" s="46"/>
    </row>
    <row r="283" spans="1:4" x14ac:dyDescent="0.25">
      <c r="A283" s="9"/>
      <c r="B283" s="10"/>
      <c r="C283" s="46"/>
      <c r="D283" s="46"/>
    </row>
    <row r="284" spans="1:4" x14ac:dyDescent="0.25">
      <c r="A284" s="9"/>
      <c r="B284" s="10"/>
      <c r="C284" s="46"/>
      <c r="D284" s="46"/>
    </row>
    <row r="285" spans="1:4" x14ac:dyDescent="0.25">
      <c r="A285" s="9"/>
      <c r="B285" s="10"/>
      <c r="C285" s="46"/>
      <c r="D285" s="46"/>
    </row>
    <row r="286" spans="1:4" x14ac:dyDescent="0.25">
      <c r="A286" s="9"/>
      <c r="B286" s="10"/>
      <c r="C286" s="46"/>
      <c r="D286" s="46"/>
    </row>
    <row r="287" spans="1:4" x14ac:dyDescent="0.25">
      <c r="A287" s="9"/>
      <c r="B287" s="10"/>
      <c r="C287" s="46"/>
      <c r="D287" s="46"/>
    </row>
    <row r="288" spans="1:4" x14ac:dyDescent="0.25">
      <c r="A288" s="9"/>
      <c r="B288" s="10"/>
      <c r="C288" s="46"/>
      <c r="D288" s="46"/>
    </row>
    <row r="289" spans="1:4" x14ac:dyDescent="0.25">
      <c r="A289" s="9"/>
      <c r="B289" s="10"/>
      <c r="C289" s="46"/>
      <c r="D289" s="46"/>
    </row>
    <row r="290" spans="1:4" x14ac:dyDescent="0.25">
      <c r="A290" s="9"/>
      <c r="B290" s="10"/>
      <c r="C290" s="46"/>
      <c r="D290" s="46"/>
    </row>
    <row r="291" spans="1:4" x14ac:dyDescent="0.25">
      <c r="A291" s="9"/>
      <c r="B291" s="10"/>
      <c r="C291" s="46"/>
      <c r="D291" s="46"/>
    </row>
    <row r="292" spans="1:4" x14ac:dyDescent="0.25">
      <c r="A292" s="9"/>
      <c r="B292" s="10"/>
      <c r="C292" s="46"/>
      <c r="D292" s="46"/>
    </row>
    <row r="293" spans="1:4" x14ac:dyDescent="0.25">
      <c r="A293" s="9"/>
      <c r="B293" s="10"/>
      <c r="C293" s="46"/>
      <c r="D293" s="46"/>
    </row>
    <row r="294" spans="1:4" x14ac:dyDescent="0.25">
      <c r="A294" s="9"/>
      <c r="B294" s="10"/>
      <c r="C294" s="46"/>
      <c r="D294" s="46"/>
    </row>
    <row r="295" spans="1:4" x14ac:dyDescent="0.25">
      <c r="A295" s="9"/>
      <c r="B295" s="10"/>
      <c r="C295" s="46"/>
      <c r="D295" s="46"/>
    </row>
    <row r="296" spans="1:4" x14ac:dyDescent="0.25">
      <c r="A296" s="9"/>
      <c r="B296" s="10"/>
      <c r="C296" s="46"/>
      <c r="D296" s="46"/>
    </row>
    <row r="297" spans="1:4" x14ac:dyDescent="0.25">
      <c r="A297" s="9"/>
      <c r="B297" s="10"/>
      <c r="C297" s="46"/>
      <c r="D297" s="46"/>
    </row>
    <row r="298" spans="1:4" x14ac:dyDescent="0.25">
      <c r="A298" s="9"/>
      <c r="B298" s="10"/>
      <c r="C298" s="46"/>
      <c r="D298" s="46"/>
    </row>
    <row r="299" spans="1:4" x14ac:dyDescent="0.25">
      <c r="A299" s="9"/>
      <c r="B299" s="10"/>
      <c r="C299" s="46"/>
      <c r="D299" s="46"/>
    </row>
    <row r="300" spans="1:4" x14ac:dyDescent="0.25">
      <c r="A300" s="9"/>
      <c r="B300" s="10"/>
      <c r="C300" s="46"/>
      <c r="D300" s="46"/>
    </row>
    <row r="301" spans="1:4" x14ac:dyDescent="0.25">
      <c r="A301" s="9"/>
      <c r="B301" s="10"/>
      <c r="C301" s="46"/>
      <c r="D301" s="46"/>
    </row>
    <row r="302" spans="1:4" x14ac:dyDescent="0.25">
      <c r="A302" s="9"/>
      <c r="B302" s="10"/>
      <c r="C302" s="46"/>
      <c r="D302" s="46"/>
    </row>
    <row r="303" spans="1:4" x14ac:dyDescent="0.25">
      <c r="A303" s="9"/>
      <c r="B303" s="10"/>
      <c r="C303" s="46"/>
      <c r="D303" s="46"/>
    </row>
    <row r="304" spans="1:4" x14ac:dyDescent="0.25">
      <c r="A304" s="9"/>
      <c r="B304" s="10"/>
      <c r="C304" s="46"/>
      <c r="D304" s="46"/>
    </row>
    <row r="305" spans="1:4" x14ac:dyDescent="0.25">
      <c r="A305" s="9"/>
      <c r="B305" s="10"/>
      <c r="C305" s="46"/>
      <c r="D305" s="46"/>
    </row>
    <row r="306" spans="1:4" x14ac:dyDescent="0.25">
      <c r="A306" s="9"/>
      <c r="B306" s="10"/>
      <c r="C306" s="46"/>
      <c r="D306" s="46"/>
    </row>
    <row r="307" spans="1:4" x14ac:dyDescent="0.25">
      <c r="A307" s="9"/>
      <c r="B307" s="10"/>
      <c r="C307" s="46"/>
      <c r="D307" s="46"/>
    </row>
    <row r="308" spans="1:4" x14ac:dyDescent="0.25">
      <c r="A308" s="9"/>
      <c r="B308" s="10"/>
      <c r="C308" s="46"/>
      <c r="D308" s="46"/>
    </row>
    <row r="309" spans="1:4" x14ac:dyDescent="0.25">
      <c r="A309" s="9"/>
      <c r="B309" s="10"/>
      <c r="C309" s="46"/>
      <c r="D309" s="46"/>
    </row>
    <row r="310" spans="1:4" x14ac:dyDescent="0.25">
      <c r="A310" s="9"/>
      <c r="B310" s="10"/>
      <c r="C310" s="46"/>
      <c r="D310" s="46"/>
    </row>
    <row r="311" spans="1:4" x14ac:dyDescent="0.25">
      <c r="A311" s="9"/>
      <c r="B311" s="10"/>
      <c r="C311" s="46"/>
      <c r="D311" s="46"/>
    </row>
    <row r="312" spans="1:4" x14ac:dyDescent="0.25">
      <c r="A312" s="9"/>
      <c r="B312" s="10"/>
      <c r="C312" s="46"/>
      <c r="D312" s="46"/>
    </row>
    <row r="313" spans="1:4" x14ac:dyDescent="0.25">
      <c r="A313" s="9"/>
      <c r="B313" s="10"/>
      <c r="C313" s="46"/>
      <c r="D313" s="46"/>
    </row>
    <row r="314" spans="1:4" x14ac:dyDescent="0.25">
      <c r="A314" s="9"/>
      <c r="B314" s="10"/>
      <c r="C314" s="46"/>
      <c r="D314" s="46"/>
    </row>
    <row r="315" spans="1:4" x14ac:dyDescent="0.25">
      <c r="A315" s="9"/>
      <c r="B315" s="10"/>
      <c r="C315" s="46"/>
      <c r="D315" s="46"/>
    </row>
    <row r="316" spans="1:4" x14ac:dyDescent="0.25">
      <c r="A316" s="9"/>
      <c r="B316" s="10"/>
      <c r="C316" s="46"/>
      <c r="D316" s="46"/>
    </row>
    <row r="317" spans="1:4" x14ac:dyDescent="0.25">
      <c r="A317" s="9"/>
      <c r="B317" s="10"/>
      <c r="C317" s="46"/>
      <c r="D317" s="46"/>
    </row>
    <row r="318" spans="1:4" x14ac:dyDescent="0.25">
      <c r="A318" s="9"/>
      <c r="B318" s="10"/>
      <c r="C318" s="46"/>
      <c r="D318" s="46"/>
    </row>
    <row r="319" spans="1:4" x14ac:dyDescent="0.25">
      <c r="A319" s="9"/>
      <c r="B319" s="10"/>
      <c r="C319" s="46"/>
      <c r="D319" s="46"/>
    </row>
    <row r="320" spans="1:4" x14ac:dyDescent="0.25">
      <c r="A320" s="9"/>
      <c r="B320" s="10"/>
      <c r="C320" s="46"/>
      <c r="D320" s="46"/>
    </row>
    <row r="321" spans="1:4" x14ac:dyDescent="0.25">
      <c r="A321" s="9"/>
      <c r="B321" s="10"/>
      <c r="C321" s="46"/>
      <c r="D321" s="46"/>
    </row>
    <row r="322" spans="1:4" x14ac:dyDescent="0.25">
      <c r="A322" s="9"/>
      <c r="B322" s="10"/>
      <c r="C322" s="46"/>
      <c r="D322" s="46"/>
    </row>
    <row r="323" spans="1:4" x14ac:dyDescent="0.25">
      <c r="A323" s="9"/>
      <c r="B323" s="10"/>
      <c r="C323" s="46"/>
      <c r="D323" s="46"/>
    </row>
    <row r="324" spans="1:4" x14ac:dyDescent="0.25">
      <c r="A324" s="9"/>
      <c r="B324" s="10"/>
      <c r="C324" s="46"/>
      <c r="D324" s="46"/>
    </row>
    <row r="325" spans="1:4" x14ac:dyDescent="0.25">
      <c r="A325" s="9"/>
      <c r="B325" s="10"/>
      <c r="C325" s="46"/>
      <c r="D325" s="46"/>
    </row>
    <row r="326" spans="1:4" x14ac:dyDescent="0.25">
      <c r="A326" s="9"/>
      <c r="B326" s="10"/>
      <c r="C326" s="46"/>
      <c r="D326" s="46"/>
    </row>
    <row r="327" spans="1:4" x14ac:dyDescent="0.25">
      <c r="A327" s="9"/>
      <c r="B327" s="10"/>
      <c r="C327" s="46"/>
      <c r="D327" s="46"/>
    </row>
    <row r="328" spans="1:4" x14ac:dyDescent="0.25">
      <c r="A328" s="9"/>
      <c r="B328" s="10"/>
      <c r="C328" s="46"/>
      <c r="D328" s="46"/>
    </row>
    <row r="329" spans="1:4" x14ac:dyDescent="0.25">
      <c r="A329" s="9"/>
      <c r="B329" s="10"/>
      <c r="C329" s="46"/>
      <c r="D329" s="46"/>
    </row>
    <row r="330" spans="1:4" x14ac:dyDescent="0.25">
      <c r="A330" s="9"/>
      <c r="B330" s="10"/>
      <c r="C330" s="46"/>
      <c r="D330" s="46"/>
    </row>
    <row r="331" spans="1:4" x14ac:dyDescent="0.25">
      <c r="A331" s="9"/>
      <c r="B331" s="10"/>
      <c r="C331" s="46"/>
      <c r="D331" s="46"/>
    </row>
    <row r="332" spans="1:4" x14ac:dyDescent="0.25">
      <c r="A332" s="9"/>
      <c r="B332" s="10"/>
      <c r="C332" s="46"/>
      <c r="D332" s="46"/>
    </row>
    <row r="333" spans="1:4" x14ac:dyDescent="0.25">
      <c r="A333" s="9"/>
      <c r="B333" s="10"/>
      <c r="C333" s="46"/>
      <c r="D333" s="46"/>
    </row>
    <row r="334" spans="1:4" x14ac:dyDescent="0.25">
      <c r="A334" s="9"/>
      <c r="B334" s="10"/>
      <c r="C334" s="46"/>
      <c r="D334" s="46"/>
    </row>
    <row r="335" spans="1:4" x14ac:dyDescent="0.25">
      <c r="A335" s="9"/>
      <c r="B335" s="10"/>
      <c r="C335" s="46"/>
      <c r="D335" s="46"/>
    </row>
    <row r="336" spans="1:4" x14ac:dyDescent="0.25">
      <c r="A336" s="9"/>
      <c r="B336" s="10"/>
      <c r="C336" s="46"/>
      <c r="D336" s="46"/>
    </row>
    <row r="337" spans="1:4" x14ac:dyDescent="0.25">
      <c r="A337" s="9"/>
      <c r="B337" s="10"/>
      <c r="C337" s="46"/>
      <c r="D337" s="46"/>
    </row>
    <row r="338" spans="1:4" x14ac:dyDescent="0.25">
      <c r="A338" s="9"/>
      <c r="B338" s="10"/>
      <c r="C338" s="46"/>
      <c r="D338" s="46"/>
    </row>
    <row r="339" spans="1:4" x14ac:dyDescent="0.25">
      <c r="A339" s="9"/>
      <c r="B339" s="10"/>
      <c r="C339" s="46"/>
      <c r="D339" s="46"/>
    </row>
    <row r="340" spans="1:4" x14ac:dyDescent="0.25">
      <c r="A340" s="9"/>
      <c r="B340" s="10"/>
      <c r="C340" s="46"/>
      <c r="D340" s="46"/>
    </row>
    <row r="341" spans="1:4" x14ac:dyDescent="0.25">
      <c r="A341" s="9"/>
      <c r="B341" s="10"/>
      <c r="C341" s="46"/>
      <c r="D341" s="46"/>
    </row>
    <row r="342" spans="1:4" x14ac:dyDescent="0.25">
      <c r="A342" s="9"/>
      <c r="B342" s="10"/>
      <c r="C342" s="46"/>
      <c r="D342" s="46"/>
    </row>
    <row r="343" spans="1:4" x14ac:dyDescent="0.25">
      <c r="A343" s="9"/>
      <c r="B343" s="10"/>
      <c r="C343" s="46"/>
      <c r="D343" s="46"/>
    </row>
    <row r="344" spans="1:4" x14ac:dyDescent="0.25">
      <c r="A344" s="9"/>
      <c r="B344" s="10"/>
      <c r="C344" s="46"/>
      <c r="D344" s="46"/>
    </row>
    <row r="345" spans="1:4" x14ac:dyDescent="0.25">
      <c r="A345" s="9"/>
      <c r="B345" s="10"/>
      <c r="C345" s="46"/>
      <c r="D345" s="46"/>
    </row>
    <row r="346" spans="1:4" x14ac:dyDescent="0.25">
      <c r="A346" s="9"/>
      <c r="B346" s="10"/>
      <c r="C346" s="46"/>
      <c r="D346" s="46"/>
    </row>
    <row r="347" spans="1:4" x14ac:dyDescent="0.25">
      <c r="A347" s="9"/>
      <c r="B347" s="10"/>
      <c r="C347" s="46"/>
      <c r="D347" s="46"/>
    </row>
    <row r="348" spans="1:4" x14ac:dyDescent="0.25">
      <c r="A348" s="9"/>
      <c r="B348" s="10"/>
      <c r="C348" s="46"/>
      <c r="D348" s="46"/>
    </row>
    <row r="349" spans="1:4" x14ac:dyDescent="0.25">
      <c r="A349" s="9"/>
      <c r="B349" s="10"/>
      <c r="C349" s="46"/>
      <c r="D349" s="46"/>
    </row>
    <row r="350" spans="1:4" x14ac:dyDescent="0.25">
      <c r="A350" s="9"/>
      <c r="B350" s="10"/>
      <c r="C350" s="46"/>
      <c r="D350" s="46"/>
    </row>
    <row r="351" spans="1:4" x14ac:dyDescent="0.25">
      <c r="A351" s="9"/>
      <c r="B351" s="10"/>
      <c r="C351" s="46"/>
      <c r="D351" s="46"/>
    </row>
    <row r="352" spans="1:4" x14ac:dyDescent="0.25">
      <c r="A352" s="9"/>
      <c r="B352" s="10"/>
      <c r="C352" s="46"/>
      <c r="D352" s="46"/>
    </row>
    <row r="353" spans="1:4" x14ac:dyDescent="0.25">
      <c r="A353" s="9"/>
      <c r="B353" s="10"/>
      <c r="C353" s="46"/>
      <c r="D353" s="46"/>
    </row>
    <row r="354" spans="1:4" x14ac:dyDescent="0.25">
      <c r="A354" s="9"/>
      <c r="B354" s="10"/>
      <c r="C354" s="46"/>
      <c r="D354" s="46"/>
    </row>
    <row r="355" spans="1:4" x14ac:dyDescent="0.25">
      <c r="A355" s="9"/>
      <c r="B355" s="10"/>
      <c r="C355" s="46"/>
      <c r="D355" s="46"/>
    </row>
    <row r="356" spans="1:4" x14ac:dyDescent="0.25">
      <c r="A356" s="9"/>
      <c r="B356" s="10"/>
      <c r="C356" s="46"/>
      <c r="D356" s="46"/>
    </row>
    <row r="357" spans="1:4" x14ac:dyDescent="0.25">
      <c r="A357" s="9"/>
      <c r="B357" s="10"/>
      <c r="C357" s="46"/>
      <c r="D357" s="46"/>
    </row>
    <row r="358" spans="1:4" x14ac:dyDescent="0.25">
      <c r="A358" s="9"/>
      <c r="B358" s="10"/>
      <c r="C358" s="46"/>
      <c r="D358" s="46"/>
    </row>
    <row r="359" spans="1:4" x14ac:dyDescent="0.25">
      <c r="A359" s="9"/>
      <c r="B359" s="10"/>
      <c r="C359" s="46"/>
      <c r="D359" s="46"/>
    </row>
    <row r="360" spans="1:4" x14ac:dyDescent="0.25">
      <c r="A360" s="9"/>
      <c r="B360" s="10"/>
      <c r="C360" s="46"/>
      <c r="D360" s="46"/>
    </row>
    <row r="361" spans="1:4" x14ac:dyDescent="0.25">
      <c r="A361" s="9"/>
      <c r="B361" s="10"/>
      <c r="C361" s="46"/>
      <c r="D361" s="46"/>
    </row>
    <row r="362" spans="1:4" x14ac:dyDescent="0.25">
      <c r="A362" s="9"/>
      <c r="B362" s="10"/>
      <c r="C362" s="46"/>
      <c r="D362" s="46"/>
    </row>
    <row r="363" spans="1:4" x14ac:dyDescent="0.25">
      <c r="A363" s="9"/>
      <c r="B363" s="10"/>
      <c r="C363" s="46"/>
      <c r="D363" s="46"/>
    </row>
    <row r="364" spans="1:4" x14ac:dyDescent="0.25">
      <c r="A364" s="9"/>
      <c r="B364" s="10"/>
      <c r="C364" s="46"/>
      <c r="D364" s="46"/>
    </row>
    <row r="365" spans="1:4" x14ac:dyDescent="0.25">
      <c r="A365" s="9"/>
      <c r="B365" s="10"/>
      <c r="C365" s="46"/>
      <c r="D365" s="46"/>
    </row>
    <row r="366" spans="1:4" x14ac:dyDescent="0.25">
      <c r="A366" s="9"/>
      <c r="B366" s="10"/>
      <c r="C366" s="46"/>
      <c r="D366" s="46"/>
    </row>
    <row r="367" spans="1:4" x14ac:dyDescent="0.25">
      <c r="A367" s="9"/>
      <c r="B367" s="10"/>
      <c r="C367" s="46"/>
      <c r="D367" s="46"/>
    </row>
    <row r="368" spans="1:4" x14ac:dyDescent="0.25">
      <c r="A368" s="9"/>
      <c r="B368" s="10"/>
      <c r="C368" s="46"/>
      <c r="D368" s="46"/>
    </row>
    <row r="369" spans="1:4" x14ac:dyDescent="0.25">
      <c r="A369" s="9"/>
      <c r="B369" s="10"/>
      <c r="C369" s="46"/>
      <c r="D369" s="46"/>
    </row>
    <row r="370" spans="1:4" x14ac:dyDescent="0.25">
      <c r="A370" s="9"/>
      <c r="B370" s="10"/>
      <c r="C370" s="46"/>
      <c r="D370" s="46"/>
    </row>
    <row r="371" spans="1:4" x14ac:dyDescent="0.25">
      <c r="A371" s="9"/>
      <c r="B371" s="10"/>
      <c r="C371" s="46"/>
      <c r="D371" s="46"/>
    </row>
    <row r="372" spans="1:4" x14ac:dyDescent="0.25">
      <c r="A372" s="9"/>
      <c r="B372" s="10"/>
      <c r="C372" s="46"/>
      <c r="D372" s="46"/>
    </row>
    <row r="373" spans="1:4" x14ac:dyDescent="0.25">
      <c r="A373" s="9"/>
      <c r="B373" s="10"/>
      <c r="C373" s="46"/>
      <c r="D373" s="46"/>
    </row>
    <row r="374" spans="1:4" x14ac:dyDescent="0.25">
      <c r="A374" s="9"/>
      <c r="B374" s="10"/>
      <c r="C374" s="46"/>
      <c r="D374" s="46"/>
    </row>
    <row r="375" spans="1:4" x14ac:dyDescent="0.25">
      <c r="A375" s="9"/>
      <c r="B375" s="10"/>
      <c r="C375" s="46"/>
      <c r="D375" s="46"/>
    </row>
    <row r="376" spans="1:4" x14ac:dyDescent="0.25">
      <c r="A376" s="9"/>
      <c r="B376" s="10"/>
      <c r="C376" s="46"/>
      <c r="D376" s="46"/>
    </row>
    <row r="377" spans="1:4" x14ac:dyDescent="0.25">
      <c r="A377" s="9"/>
      <c r="B377" s="10"/>
      <c r="C377" s="46"/>
      <c r="D377" s="46"/>
    </row>
    <row r="378" spans="1:4" x14ac:dyDescent="0.25">
      <c r="A378" s="9"/>
      <c r="B378" s="10"/>
      <c r="C378" s="46"/>
      <c r="D378" s="46"/>
    </row>
    <row r="379" spans="1:4" x14ac:dyDescent="0.25">
      <c r="A379" s="9"/>
      <c r="B379" s="10"/>
      <c r="C379" s="46"/>
      <c r="D379" s="46"/>
    </row>
    <row r="380" spans="1:4" x14ac:dyDescent="0.25">
      <c r="A380" s="9"/>
      <c r="B380" s="10"/>
      <c r="C380" s="46"/>
      <c r="D380" s="46"/>
    </row>
    <row r="381" spans="1:4" x14ac:dyDescent="0.25">
      <c r="A381" s="9"/>
      <c r="B381" s="10"/>
      <c r="C381" s="46"/>
      <c r="D381" s="46"/>
    </row>
    <row r="382" spans="1:4" x14ac:dyDescent="0.25">
      <c r="A382" s="9"/>
      <c r="B382" s="10"/>
      <c r="C382" s="46"/>
      <c r="D382" s="46"/>
    </row>
    <row r="383" spans="1:4" x14ac:dyDescent="0.25">
      <c r="A383" s="9"/>
      <c r="B383" s="10"/>
      <c r="C383" s="46"/>
      <c r="D383" s="46"/>
    </row>
    <row r="384" spans="1:4" x14ac:dyDescent="0.25">
      <c r="A384" s="9"/>
      <c r="B384" s="10"/>
      <c r="C384" s="46"/>
      <c r="D384" s="46"/>
    </row>
    <row r="385" spans="1:4" x14ac:dyDescent="0.25">
      <c r="A385" s="9"/>
      <c r="B385" s="10"/>
      <c r="C385" s="46"/>
      <c r="D385" s="46"/>
    </row>
    <row r="386" spans="1:4" x14ac:dyDescent="0.25">
      <c r="A386" s="9"/>
      <c r="B386" s="10"/>
      <c r="C386" s="46"/>
      <c r="D386" s="46"/>
    </row>
    <row r="387" spans="1:4" x14ac:dyDescent="0.25">
      <c r="A387" s="9"/>
      <c r="B387" s="10"/>
      <c r="C387" s="46"/>
      <c r="D387" s="46"/>
    </row>
    <row r="388" spans="1:4" x14ac:dyDescent="0.25">
      <c r="A388" s="9"/>
      <c r="B388" s="10"/>
      <c r="C388" s="46"/>
      <c r="D388" s="46"/>
    </row>
    <row r="389" spans="1:4" x14ac:dyDescent="0.25">
      <c r="A389" s="9"/>
      <c r="B389" s="10"/>
      <c r="C389" s="46"/>
      <c r="D389" s="46"/>
    </row>
    <row r="390" spans="1:4" x14ac:dyDescent="0.25">
      <c r="A390" s="9"/>
      <c r="B390" s="10"/>
      <c r="C390" s="46"/>
      <c r="D390" s="46"/>
    </row>
    <row r="391" spans="1:4" x14ac:dyDescent="0.25">
      <c r="A391" s="9"/>
      <c r="B391" s="10"/>
      <c r="C391" s="46"/>
      <c r="D391" s="46"/>
    </row>
    <row r="392" spans="1:4" x14ac:dyDescent="0.25">
      <c r="A392" s="9"/>
      <c r="B392" s="10"/>
      <c r="C392" s="46"/>
      <c r="D392" s="46"/>
    </row>
    <row r="393" spans="1:4" x14ac:dyDescent="0.25">
      <c r="A393" s="9"/>
      <c r="B393" s="10"/>
      <c r="C393" s="46"/>
      <c r="D393" s="46"/>
    </row>
    <row r="394" spans="1:4" x14ac:dyDescent="0.25">
      <c r="A394" s="9"/>
      <c r="B394" s="10"/>
      <c r="C394" s="46"/>
      <c r="D394" s="46"/>
    </row>
    <row r="395" spans="1:4" x14ac:dyDescent="0.25">
      <c r="A395" s="9"/>
      <c r="B395" s="10"/>
      <c r="C395" s="46"/>
      <c r="D395" s="46"/>
    </row>
    <row r="396" spans="1:4" x14ac:dyDescent="0.25">
      <c r="A396" s="9"/>
      <c r="B396" s="10"/>
      <c r="C396" s="46"/>
      <c r="D396" s="46"/>
    </row>
    <row r="397" spans="1:4" x14ac:dyDescent="0.25">
      <c r="A397" s="9"/>
      <c r="B397" s="10"/>
      <c r="C397" s="46"/>
      <c r="D397" s="46"/>
    </row>
    <row r="398" spans="1:4" x14ac:dyDescent="0.25">
      <c r="A398" s="9"/>
      <c r="B398" s="10"/>
      <c r="C398" s="46"/>
      <c r="D398" s="46"/>
    </row>
    <row r="399" spans="1:4" x14ac:dyDescent="0.25">
      <c r="A399" s="9"/>
      <c r="B399" s="10"/>
      <c r="C399" s="46"/>
      <c r="D399" s="46"/>
    </row>
    <row r="400" spans="1:4" x14ac:dyDescent="0.25">
      <c r="A400" s="9"/>
      <c r="B400" s="10"/>
      <c r="C400" s="46"/>
      <c r="D400" s="46"/>
    </row>
    <row r="401" spans="1:4" x14ac:dyDescent="0.25">
      <c r="A401" s="9"/>
      <c r="B401" s="10"/>
      <c r="C401" s="46"/>
      <c r="D401" s="46"/>
    </row>
    <row r="402" spans="1:4" x14ac:dyDescent="0.25">
      <c r="A402" s="9"/>
      <c r="B402" s="10"/>
      <c r="C402" s="46"/>
      <c r="D402" s="46"/>
    </row>
    <row r="403" spans="1:4" x14ac:dyDescent="0.25">
      <c r="A403" s="9"/>
      <c r="B403" s="10"/>
      <c r="C403" s="46"/>
      <c r="D403" s="46"/>
    </row>
    <row r="404" spans="1:4" x14ac:dyDescent="0.25">
      <c r="A404" s="9"/>
      <c r="B404" s="10"/>
      <c r="C404" s="46"/>
      <c r="D404" s="46"/>
    </row>
    <row r="405" spans="1:4" x14ac:dyDescent="0.25">
      <c r="A405" s="9"/>
      <c r="B405" s="10"/>
      <c r="C405" s="46"/>
      <c r="D405" s="46"/>
    </row>
    <row r="406" spans="1:4" x14ac:dyDescent="0.25">
      <c r="A406" s="9"/>
      <c r="B406" s="10"/>
      <c r="C406" s="46"/>
      <c r="D406" s="46"/>
    </row>
    <row r="407" spans="1:4" x14ac:dyDescent="0.25">
      <c r="A407" s="9"/>
      <c r="B407" s="10"/>
      <c r="C407" s="46"/>
      <c r="D407" s="46"/>
    </row>
    <row r="408" spans="1:4" x14ac:dyDescent="0.25">
      <c r="A408" s="9"/>
      <c r="B408" s="10"/>
      <c r="C408" s="46"/>
      <c r="D408" s="46"/>
    </row>
    <row r="409" spans="1:4" x14ac:dyDescent="0.25">
      <c r="A409" s="9"/>
      <c r="B409" s="10"/>
      <c r="C409" s="46"/>
      <c r="D409" s="46"/>
    </row>
    <row r="410" spans="1:4" x14ac:dyDescent="0.25">
      <c r="A410" s="9"/>
      <c r="B410" s="10"/>
      <c r="C410" s="46"/>
      <c r="D410" s="46"/>
    </row>
    <row r="411" spans="1:4" x14ac:dyDescent="0.25">
      <c r="A411" s="9"/>
      <c r="B411" s="10"/>
      <c r="C411" s="46"/>
      <c r="D411" s="46"/>
    </row>
    <row r="412" spans="1:4" x14ac:dyDescent="0.25">
      <c r="A412" s="9"/>
      <c r="B412" s="10"/>
      <c r="C412" s="46"/>
      <c r="D412" s="46"/>
    </row>
    <row r="413" spans="1:4" x14ac:dyDescent="0.25">
      <c r="A413" s="9"/>
      <c r="B413" s="10"/>
      <c r="C413" s="46"/>
      <c r="D413" s="46"/>
    </row>
    <row r="414" spans="1:4" x14ac:dyDescent="0.25">
      <c r="A414" s="9"/>
      <c r="B414" s="10"/>
      <c r="C414" s="46"/>
      <c r="D414" s="46"/>
    </row>
    <row r="415" spans="1:4" x14ac:dyDescent="0.25">
      <c r="A415" s="9"/>
      <c r="B415" s="10"/>
      <c r="C415" s="46"/>
      <c r="D415" s="46"/>
    </row>
    <row r="416" spans="1:4" x14ac:dyDescent="0.25">
      <c r="A416" s="9"/>
      <c r="B416" s="10"/>
      <c r="C416" s="46"/>
      <c r="D416" s="46"/>
    </row>
    <row r="417" spans="1:4" x14ac:dyDescent="0.25">
      <c r="A417" s="9"/>
      <c r="B417" s="10"/>
      <c r="C417" s="46"/>
      <c r="D417" s="46"/>
    </row>
    <row r="418" spans="1:4" x14ac:dyDescent="0.25">
      <c r="A418" s="9"/>
      <c r="B418" s="10"/>
      <c r="C418" s="46"/>
      <c r="D418" s="46"/>
    </row>
    <row r="419" spans="1:4" x14ac:dyDescent="0.25">
      <c r="A419" s="9"/>
      <c r="B419" s="10"/>
      <c r="C419" s="46"/>
      <c r="D419" s="46"/>
    </row>
    <row r="420" spans="1:4" x14ac:dyDescent="0.25">
      <c r="A420" s="9"/>
      <c r="B420" s="10"/>
      <c r="C420" s="46"/>
      <c r="D420" s="46"/>
    </row>
    <row r="421" spans="1:4" x14ac:dyDescent="0.25">
      <c r="A421" s="9"/>
      <c r="B421" s="10"/>
      <c r="C421" s="46"/>
      <c r="D421" s="46"/>
    </row>
    <row r="422" spans="1:4" x14ac:dyDescent="0.25">
      <c r="A422" s="9"/>
      <c r="B422" s="10"/>
      <c r="C422" s="46"/>
      <c r="D422" s="46"/>
    </row>
    <row r="423" spans="1:4" x14ac:dyDescent="0.25">
      <c r="A423" s="9"/>
      <c r="B423" s="10"/>
      <c r="C423" s="46"/>
      <c r="D423" s="46"/>
    </row>
    <row r="424" spans="1:4" x14ac:dyDescent="0.25">
      <c r="A424" s="9"/>
      <c r="B424" s="10"/>
      <c r="C424" s="46"/>
      <c r="D424" s="46"/>
    </row>
    <row r="425" spans="1:4" x14ac:dyDescent="0.25">
      <c r="A425" s="9"/>
      <c r="B425" s="10"/>
      <c r="C425" s="46"/>
      <c r="D425" s="46"/>
    </row>
    <row r="426" spans="1:4" x14ac:dyDescent="0.25">
      <c r="A426" s="9"/>
      <c r="B426" s="10"/>
      <c r="C426" s="46"/>
      <c r="D426" s="46"/>
    </row>
    <row r="427" spans="1:4" x14ac:dyDescent="0.25">
      <c r="A427" s="9"/>
      <c r="B427" s="10"/>
      <c r="C427" s="46"/>
      <c r="D427" s="46"/>
    </row>
    <row r="428" spans="1:4" x14ac:dyDescent="0.25">
      <c r="A428" s="9"/>
      <c r="B428" s="10"/>
      <c r="C428" s="46"/>
      <c r="D428" s="46"/>
    </row>
    <row r="429" spans="1:4" x14ac:dyDescent="0.25">
      <c r="A429" s="9"/>
      <c r="B429" s="10"/>
      <c r="C429" s="46"/>
      <c r="D429" s="46"/>
    </row>
    <row r="430" spans="1:4" x14ac:dyDescent="0.25">
      <c r="A430" s="9"/>
      <c r="B430" s="10"/>
      <c r="C430" s="46"/>
      <c r="D430" s="46"/>
    </row>
    <row r="431" spans="1:4" x14ac:dyDescent="0.25">
      <c r="A431" s="9"/>
      <c r="B431" s="10"/>
      <c r="C431" s="46"/>
      <c r="D431" s="46"/>
    </row>
    <row r="432" spans="1:4" x14ac:dyDescent="0.25">
      <c r="A432" s="9"/>
      <c r="B432" s="10"/>
      <c r="C432" s="46"/>
      <c r="D432" s="46"/>
    </row>
    <row r="433" spans="1:4" x14ac:dyDescent="0.25">
      <c r="A433" s="9"/>
      <c r="B433" s="10"/>
      <c r="C433" s="46"/>
      <c r="D433" s="46"/>
    </row>
    <row r="434" spans="1:4" x14ac:dyDescent="0.25">
      <c r="A434" s="9"/>
      <c r="B434" s="10"/>
      <c r="C434" s="46"/>
      <c r="D434" s="46"/>
    </row>
    <row r="435" spans="1:4" x14ac:dyDescent="0.25">
      <c r="A435" s="9"/>
      <c r="B435" s="10"/>
      <c r="C435" s="46"/>
      <c r="D435" s="46"/>
    </row>
    <row r="436" spans="1:4" x14ac:dyDescent="0.25">
      <c r="A436" s="9"/>
      <c r="B436" s="10"/>
      <c r="C436" s="46"/>
      <c r="D436" s="46"/>
    </row>
    <row r="437" spans="1:4" x14ac:dyDescent="0.25">
      <c r="A437" s="9"/>
      <c r="B437" s="10"/>
      <c r="C437" s="46"/>
      <c r="D437" s="46"/>
    </row>
    <row r="438" spans="1:4" x14ac:dyDescent="0.25">
      <c r="A438" s="9"/>
      <c r="B438" s="10"/>
      <c r="C438" s="46"/>
      <c r="D438" s="46"/>
    </row>
    <row r="439" spans="1:4" x14ac:dyDescent="0.25">
      <c r="A439" s="9"/>
      <c r="B439" s="10"/>
      <c r="C439" s="46"/>
      <c r="D439" s="46"/>
    </row>
    <row r="440" spans="1:4" x14ac:dyDescent="0.25">
      <c r="A440" s="9"/>
      <c r="B440" s="10"/>
      <c r="C440" s="46"/>
      <c r="D440" s="46"/>
    </row>
    <row r="441" spans="1:4" x14ac:dyDescent="0.25">
      <c r="A441" s="9"/>
      <c r="B441" s="10"/>
      <c r="C441" s="46"/>
      <c r="D441" s="46"/>
    </row>
    <row r="442" spans="1:4" x14ac:dyDescent="0.25">
      <c r="A442" s="9"/>
      <c r="B442" s="10"/>
      <c r="C442" s="46"/>
      <c r="D442" s="46"/>
    </row>
    <row r="443" spans="1:4" x14ac:dyDescent="0.25">
      <c r="A443" s="9"/>
      <c r="B443" s="10"/>
      <c r="C443" s="46"/>
      <c r="D443" s="46"/>
    </row>
    <row r="444" spans="1:4" x14ac:dyDescent="0.25">
      <c r="A444" s="9"/>
      <c r="B444" s="10"/>
      <c r="C444" s="46"/>
      <c r="D444" s="46"/>
    </row>
    <row r="445" spans="1:4" x14ac:dyDescent="0.25">
      <c r="A445" s="9"/>
      <c r="B445" s="10"/>
      <c r="C445" s="46"/>
      <c r="D445" s="46"/>
    </row>
    <row r="446" spans="1:4" x14ac:dyDescent="0.25">
      <c r="A446" s="9"/>
      <c r="B446" s="10"/>
      <c r="C446" s="46"/>
      <c r="D446" s="46"/>
    </row>
    <row r="447" spans="1:4" x14ac:dyDescent="0.25">
      <c r="A447" s="9"/>
      <c r="B447" s="10"/>
      <c r="C447" s="46"/>
      <c r="D447" s="46"/>
    </row>
    <row r="448" spans="1:4" x14ac:dyDescent="0.25">
      <c r="A448" s="9"/>
      <c r="B448" s="10"/>
      <c r="C448" s="46"/>
      <c r="D448" s="46"/>
    </row>
    <row r="449" spans="1:4" x14ac:dyDescent="0.25">
      <c r="A449" s="9"/>
      <c r="B449" s="10"/>
      <c r="C449" s="46"/>
      <c r="D449" s="46"/>
    </row>
    <row r="450" spans="1:4" x14ac:dyDescent="0.25">
      <c r="A450" s="9"/>
      <c r="B450" s="10"/>
      <c r="C450" s="46"/>
      <c r="D450" s="46"/>
    </row>
    <row r="451" spans="1:4" x14ac:dyDescent="0.25">
      <c r="A451" s="9"/>
      <c r="B451" s="10"/>
      <c r="C451" s="46"/>
      <c r="D451" s="46"/>
    </row>
    <row r="452" spans="1:4" x14ac:dyDescent="0.25">
      <c r="A452" s="9"/>
      <c r="B452" s="10"/>
      <c r="C452" s="46"/>
      <c r="D452" s="46"/>
    </row>
    <row r="453" spans="1:4" x14ac:dyDescent="0.25">
      <c r="A453" s="9"/>
      <c r="B453" s="10"/>
      <c r="C453" s="46"/>
      <c r="D453" s="46"/>
    </row>
    <row r="454" spans="1:4" x14ac:dyDescent="0.25">
      <c r="A454" s="9"/>
      <c r="B454" s="10"/>
      <c r="C454" s="46"/>
      <c r="D454" s="46"/>
    </row>
    <row r="455" spans="1:4" x14ac:dyDescent="0.25">
      <c r="A455" s="9"/>
      <c r="B455" s="10"/>
      <c r="C455" s="46"/>
      <c r="D455" s="46"/>
    </row>
    <row r="456" spans="1:4" x14ac:dyDescent="0.25">
      <c r="A456" s="9"/>
      <c r="B456" s="10"/>
      <c r="C456" s="46"/>
      <c r="D456" s="46"/>
    </row>
    <row r="457" spans="1:4" x14ac:dyDescent="0.25">
      <c r="A457" s="9"/>
      <c r="B457" s="10"/>
      <c r="C457" s="46"/>
      <c r="D457" s="46"/>
    </row>
    <row r="458" spans="1:4" x14ac:dyDescent="0.25">
      <c r="A458" s="9"/>
      <c r="B458" s="10"/>
      <c r="C458" s="46"/>
      <c r="D458" s="46"/>
    </row>
    <row r="459" spans="1:4" x14ac:dyDescent="0.25">
      <c r="A459" s="9"/>
      <c r="B459" s="10"/>
      <c r="C459" s="46"/>
      <c r="D459" s="46"/>
    </row>
    <row r="460" spans="1:4" x14ac:dyDescent="0.25">
      <c r="A460" s="9"/>
      <c r="B460" s="10"/>
      <c r="C460" s="46"/>
      <c r="D460" s="46"/>
    </row>
    <row r="461" spans="1:4" x14ac:dyDescent="0.25">
      <c r="A461" s="9"/>
      <c r="B461" s="10"/>
      <c r="C461" s="46"/>
      <c r="D461" s="46"/>
    </row>
    <row r="462" spans="1:4" x14ac:dyDescent="0.25">
      <c r="A462" s="9"/>
      <c r="B462" s="10"/>
      <c r="C462" s="46"/>
      <c r="D462" s="46"/>
    </row>
    <row r="463" spans="1:4" x14ac:dyDescent="0.25">
      <c r="A463" s="9"/>
      <c r="B463" s="10"/>
      <c r="C463" s="46"/>
      <c r="D463" s="46"/>
    </row>
    <row r="464" spans="1:4" x14ac:dyDescent="0.25">
      <c r="A464" s="9"/>
      <c r="B464" s="10"/>
      <c r="C464" s="46"/>
      <c r="D464" s="46"/>
    </row>
    <row r="465" spans="1:4" x14ac:dyDescent="0.25">
      <c r="A465" s="9"/>
      <c r="B465" s="10"/>
      <c r="C465" s="46"/>
      <c r="D465" s="46"/>
    </row>
    <row r="466" spans="1:4" x14ac:dyDescent="0.25">
      <c r="A466" s="9"/>
      <c r="B466" s="10"/>
      <c r="C466" s="46"/>
      <c r="D466" s="46"/>
    </row>
    <row r="467" spans="1:4" x14ac:dyDescent="0.25">
      <c r="A467" s="9"/>
      <c r="B467" s="10"/>
      <c r="C467" s="46"/>
      <c r="D467" s="46"/>
    </row>
    <row r="468" spans="1:4" x14ac:dyDescent="0.25">
      <c r="A468" s="9"/>
      <c r="B468" s="10"/>
      <c r="C468" s="46"/>
      <c r="D468" s="46"/>
    </row>
    <row r="469" spans="1:4" x14ac:dyDescent="0.25">
      <c r="A469" s="9"/>
      <c r="B469" s="10"/>
      <c r="C469" s="46"/>
      <c r="D469" s="46"/>
    </row>
    <row r="470" spans="1:4" x14ac:dyDescent="0.25">
      <c r="A470" s="9"/>
      <c r="B470" s="10"/>
      <c r="C470" s="46"/>
      <c r="D470" s="46"/>
    </row>
    <row r="471" spans="1:4" x14ac:dyDescent="0.25">
      <c r="A471" s="9"/>
      <c r="B471" s="10"/>
      <c r="C471" s="46"/>
      <c r="D471" s="46"/>
    </row>
    <row r="472" spans="1:4" x14ac:dyDescent="0.25">
      <c r="A472" s="9"/>
      <c r="B472" s="10"/>
      <c r="C472" s="46"/>
      <c r="D472" s="46"/>
    </row>
    <row r="473" spans="1:4" x14ac:dyDescent="0.25">
      <c r="A473" s="9"/>
      <c r="B473" s="10"/>
      <c r="C473" s="46"/>
      <c r="D473" s="46"/>
    </row>
    <row r="474" spans="1:4" x14ac:dyDescent="0.25">
      <c r="A474" s="9"/>
      <c r="B474" s="10"/>
      <c r="C474" s="46"/>
      <c r="D474" s="46"/>
    </row>
    <row r="475" spans="1:4" x14ac:dyDescent="0.25">
      <c r="A475" s="9"/>
      <c r="B475" s="10"/>
      <c r="C475" s="46"/>
      <c r="D475" s="46"/>
    </row>
    <row r="476" spans="1:4" x14ac:dyDescent="0.25">
      <c r="A476" s="9"/>
      <c r="B476" s="10"/>
      <c r="C476" s="46"/>
      <c r="D476" s="46"/>
    </row>
    <row r="477" spans="1:4" x14ac:dyDescent="0.25">
      <c r="A477" s="9"/>
      <c r="B477" s="10"/>
      <c r="C477" s="46"/>
      <c r="D477" s="46"/>
    </row>
    <row r="478" spans="1:4" x14ac:dyDescent="0.25">
      <c r="A478" s="9"/>
      <c r="B478" s="10"/>
      <c r="C478" s="46"/>
      <c r="D478" s="46"/>
    </row>
    <row r="479" spans="1:4" x14ac:dyDescent="0.25">
      <c r="A479" s="9"/>
      <c r="B479" s="10"/>
      <c r="C479" s="46"/>
      <c r="D479" s="46"/>
    </row>
    <row r="480" spans="1:4" x14ac:dyDescent="0.25">
      <c r="A480" s="9"/>
      <c r="B480" s="10"/>
      <c r="C480" s="46"/>
      <c r="D480" s="46"/>
    </row>
    <row r="481" spans="1:4" x14ac:dyDescent="0.25">
      <c r="A481" s="9"/>
      <c r="B481" s="10"/>
      <c r="C481" s="46"/>
      <c r="D481" s="46"/>
    </row>
    <row r="482" spans="1:4" x14ac:dyDescent="0.25">
      <c r="A482" s="9"/>
      <c r="B482" s="10"/>
      <c r="C482" s="46"/>
      <c r="D482" s="46"/>
    </row>
    <row r="483" spans="1:4" x14ac:dyDescent="0.25">
      <c r="A483" s="9"/>
      <c r="B483" s="10"/>
      <c r="C483" s="46"/>
      <c r="D483" s="46"/>
    </row>
    <row r="484" spans="1:4" x14ac:dyDescent="0.25">
      <c r="A484" s="9"/>
      <c r="B484" s="10"/>
      <c r="C484" s="46"/>
      <c r="D484" s="46"/>
    </row>
    <row r="485" spans="1:4" x14ac:dyDescent="0.25">
      <c r="A485" s="9"/>
      <c r="B485" s="10"/>
      <c r="C485" s="46"/>
      <c r="D485" s="46"/>
    </row>
    <row r="486" spans="1:4" x14ac:dyDescent="0.25">
      <c r="A486" s="9"/>
      <c r="B486" s="10"/>
      <c r="C486" s="46"/>
      <c r="D486" s="46"/>
    </row>
    <row r="487" spans="1:4" x14ac:dyDescent="0.25">
      <c r="A487" s="9"/>
      <c r="B487" s="10"/>
      <c r="C487" s="46"/>
      <c r="D487" s="46"/>
    </row>
    <row r="488" spans="1:4" x14ac:dyDescent="0.25">
      <c r="A488" s="9"/>
      <c r="B488" s="10"/>
      <c r="C488" s="46"/>
      <c r="D488" s="46"/>
    </row>
    <row r="489" spans="1:4" x14ac:dyDescent="0.25">
      <c r="A489" s="9"/>
      <c r="B489" s="10"/>
      <c r="C489" s="46"/>
      <c r="D489" s="46"/>
    </row>
    <row r="490" spans="1:4" x14ac:dyDescent="0.25">
      <c r="A490" s="9"/>
      <c r="B490" s="10"/>
      <c r="C490" s="46"/>
      <c r="D490" s="46"/>
    </row>
    <row r="491" spans="1:4" x14ac:dyDescent="0.25">
      <c r="A491" s="9"/>
      <c r="B491" s="10"/>
      <c r="C491" s="46"/>
      <c r="D491" s="46"/>
    </row>
    <row r="492" spans="1:4" x14ac:dyDescent="0.25">
      <c r="A492" s="9"/>
      <c r="B492" s="10"/>
      <c r="C492" s="46"/>
      <c r="D492" s="46"/>
    </row>
    <row r="493" spans="1:4" x14ac:dyDescent="0.25">
      <c r="A493" s="9"/>
      <c r="B493" s="10"/>
      <c r="C493" s="46"/>
      <c r="D493" s="46"/>
    </row>
    <row r="494" spans="1:4" x14ac:dyDescent="0.25">
      <c r="A494" s="9"/>
      <c r="B494" s="10"/>
      <c r="C494" s="46"/>
      <c r="D494" s="46"/>
    </row>
    <row r="495" spans="1:4" x14ac:dyDescent="0.25">
      <c r="A495" s="9"/>
      <c r="B495" s="10"/>
      <c r="C495" s="46"/>
      <c r="D495" s="46"/>
    </row>
    <row r="496" spans="1:4" x14ac:dyDescent="0.25">
      <c r="A496" s="9"/>
      <c r="B496" s="10"/>
      <c r="C496" s="46"/>
      <c r="D496" s="46"/>
    </row>
    <row r="497" spans="1:4" x14ac:dyDescent="0.25">
      <c r="A497" s="9"/>
      <c r="B497" s="10"/>
      <c r="C497" s="46"/>
      <c r="D497" s="46"/>
    </row>
    <row r="498" spans="1:4" x14ac:dyDescent="0.25">
      <c r="A498" s="9"/>
      <c r="B498" s="10"/>
      <c r="C498" s="46"/>
      <c r="D498" s="46"/>
    </row>
    <row r="499" spans="1:4" x14ac:dyDescent="0.25">
      <c r="A499" s="9"/>
      <c r="B499" s="10"/>
      <c r="C499" s="46"/>
      <c r="D499" s="46"/>
    </row>
    <row r="500" spans="1:4" x14ac:dyDescent="0.25">
      <c r="A500" s="9"/>
      <c r="B500" s="10"/>
      <c r="C500" s="46"/>
      <c r="D500" s="46"/>
    </row>
    <row r="501" spans="1:4" x14ac:dyDescent="0.25">
      <c r="A501" s="9"/>
      <c r="B501" s="10"/>
      <c r="C501" s="46"/>
      <c r="D501" s="46"/>
    </row>
    <row r="502" spans="1:4" x14ac:dyDescent="0.25">
      <c r="A502" s="9"/>
      <c r="B502" s="10"/>
      <c r="C502" s="46"/>
      <c r="D502" s="46"/>
    </row>
    <row r="503" spans="1:4" x14ac:dyDescent="0.25">
      <c r="A503" s="9"/>
      <c r="B503" s="10"/>
      <c r="C503" s="46"/>
      <c r="D503" s="46"/>
    </row>
    <row r="504" spans="1:4" x14ac:dyDescent="0.25">
      <c r="A504" s="9"/>
      <c r="B504" s="10"/>
      <c r="C504" s="46"/>
      <c r="D504" s="46"/>
    </row>
    <row r="505" spans="1:4" x14ac:dyDescent="0.25">
      <c r="A505" s="9"/>
      <c r="B505" s="10"/>
      <c r="C505" s="46"/>
      <c r="D505" s="46"/>
    </row>
    <row r="506" spans="1:4" x14ac:dyDescent="0.25">
      <c r="A506" s="9"/>
      <c r="B506" s="10"/>
      <c r="C506" s="46"/>
      <c r="D506" s="46"/>
    </row>
    <row r="507" spans="1:4" x14ac:dyDescent="0.25">
      <c r="A507" s="9"/>
      <c r="B507" s="10"/>
      <c r="C507" s="46"/>
      <c r="D507" s="46"/>
    </row>
    <row r="508" spans="1:4" x14ac:dyDescent="0.25">
      <c r="A508" s="9"/>
      <c r="B508" s="10"/>
      <c r="C508" s="46"/>
      <c r="D508" s="46"/>
    </row>
    <row r="509" spans="1:4" x14ac:dyDescent="0.25">
      <c r="A509" s="9"/>
      <c r="B509" s="10"/>
      <c r="C509" s="46"/>
      <c r="D509" s="46"/>
    </row>
    <row r="510" spans="1:4" x14ac:dyDescent="0.25">
      <c r="A510" s="9"/>
      <c r="B510" s="10"/>
      <c r="C510" s="46"/>
      <c r="D510" s="46"/>
    </row>
    <row r="511" spans="1:4" x14ac:dyDescent="0.25">
      <c r="A511" s="9"/>
      <c r="B511" s="10"/>
      <c r="C511" s="46"/>
      <c r="D511" s="46"/>
    </row>
    <row r="512" spans="1:4" x14ac:dyDescent="0.25">
      <c r="A512" s="9"/>
      <c r="B512" s="10"/>
      <c r="C512" s="46"/>
      <c r="D512" s="46"/>
    </row>
    <row r="513" spans="1:4" x14ac:dyDescent="0.25">
      <c r="A513" s="9"/>
      <c r="B513" s="10"/>
      <c r="C513" s="46"/>
      <c r="D513" s="46"/>
    </row>
    <row r="514" spans="1:4" x14ac:dyDescent="0.25">
      <c r="A514" s="9"/>
      <c r="B514" s="10"/>
      <c r="C514" s="46"/>
      <c r="D514" s="46"/>
    </row>
    <row r="515" spans="1:4" x14ac:dyDescent="0.25">
      <c r="A515" s="9"/>
      <c r="B515" s="10"/>
      <c r="C515" s="46"/>
      <c r="D515" s="46"/>
    </row>
    <row r="516" spans="1:4" x14ac:dyDescent="0.25">
      <c r="A516" s="9"/>
      <c r="B516" s="10"/>
      <c r="C516" s="46"/>
      <c r="D516" s="46"/>
    </row>
    <row r="517" spans="1:4" x14ac:dyDescent="0.25">
      <c r="A517" s="9"/>
      <c r="B517" s="10"/>
      <c r="C517" s="46"/>
      <c r="D517" s="46"/>
    </row>
    <row r="518" spans="1:4" x14ac:dyDescent="0.25">
      <c r="A518" s="9"/>
      <c r="B518" s="10"/>
      <c r="C518" s="46"/>
      <c r="D518" s="46"/>
    </row>
    <row r="519" spans="1:4" x14ac:dyDescent="0.25">
      <c r="A519" s="9"/>
      <c r="B519" s="10"/>
      <c r="C519" s="46"/>
      <c r="D519" s="46"/>
    </row>
    <row r="520" spans="1:4" x14ac:dyDescent="0.25">
      <c r="A520" s="9"/>
      <c r="B520" s="10"/>
      <c r="C520" s="46"/>
      <c r="D520" s="46"/>
    </row>
    <row r="521" spans="1:4" x14ac:dyDescent="0.25">
      <c r="A521" s="9"/>
      <c r="B521" s="10"/>
      <c r="C521" s="46"/>
      <c r="D521" s="46"/>
    </row>
    <row r="522" spans="1:4" x14ac:dyDescent="0.25">
      <c r="A522" s="9"/>
      <c r="B522" s="10"/>
      <c r="C522" s="46"/>
      <c r="D522" s="46"/>
    </row>
    <row r="523" spans="1:4" x14ac:dyDescent="0.25">
      <c r="A523" s="9"/>
      <c r="B523" s="10"/>
      <c r="C523" s="46"/>
      <c r="D523" s="46"/>
    </row>
    <row r="524" spans="1:4" x14ac:dyDescent="0.25">
      <c r="A524" s="9"/>
      <c r="B524" s="10"/>
      <c r="C524" s="46"/>
      <c r="D524" s="46"/>
    </row>
    <row r="525" spans="1:4" x14ac:dyDescent="0.25">
      <c r="A525" s="9"/>
      <c r="B525" s="10"/>
      <c r="C525" s="46"/>
      <c r="D525" s="46"/>
    </row>
    <row r="526" spans="1:4" x14ac:dyDescent="0.25">
      <c r="A526" s="9"/>
      <c r="B526" s="10"/>
      <c r="C526" s="46"/>
      <c r="D526" s="46"/>
    </row>
    <row r="527" spans="1:4" x14ac:dyDescent="0.25">
      <c r="A527" s="9"/>
      <c r="B527" s="10"/>
      <c r="C527" s="46"/>
      <c r="D527" s="46"/>
    </row>
    <row r="528" spans="1:4" x14ac:dyDescent="0.25">
      <c r="A528" s="9"/>
      <c r="B528" s="10"/>
      <c r="C528" s="46"/>
      <c r="D528" s="46"/>
    </row>
    <row r="529" spans="1:4" x14ac:dyDescent="0.25">
      <c r="A529" s="9"/>
      <c r="B529" s="10"/>
      <c r="C529" s="46"/>
      <c r="D529" s="46"/>
    </row>
    <row r="530" spans="1:4" x14ac:dyDescent="0.25">
      <c r="A530" s="9"/>
      <c r="B530" s="10"/>
      <c r="C530" s="46"/>
      <c r="D530" s="46"/>
    </row>
    <row r="531" spans="1:4" x14ac:dyDescent="0.25">
      <c r="A531" s="9"/>
      <c r="B531" s="10"/>
      <c r="C531" s="46"/>
      <c r="D531" s="46"/>
    </row>
    <row r="532" spans="1:4" x14ac:dyDescent="0.25">
      <c r="A532" s="9"/>
      <c r="B532" s="10"/>
      <c r="C532" s="46"/>
      <c r="D532" s="46"/>
    </row>
    <row r="533" spans="1:4" x14ac:dyDescent="0.25">
      <c r="A533" s="9"/>
      <c r="B533" s="10"/>
      <c r="C533" s="46"/>
      <c r="D533" s="46"/>
    </row>
    <row r="534" spans="1:4" x14ac:dyDescent="0.25">
      <c r="A534" s="9"/>
      <c r="B534" s="10"/>
      <c r="C534" s="46"/>
      <c r="D534" s="46"/>
    </row>
    <row r="535" spans="1:4" x14ac:dyDescent="0.25">
      <c r="A535" s="9"/>
      <c r="B535" s="10"/>
      <c r="C535" s="46"/>
      <c r="D535" s="46"/>
    </row>
    <row r="536" spans="1:4" x14ac:dyDescent="0.25">
      <c r="A536" s="9"/>
      <c r="B536" s="10"/>
      <c r="C536" s="46"/>
      <c r="D536" s="46"/>
    </row>
    <row r="537" spans="1:4" x14ac:dyDescent="0.25">
      <c r="A537" s="9"/>
      <c r="B537" s="10"/>
      <c r="C537" s="46"/>
      <c r="D537" s="46"/>
    </row>
    <row r="538" spans="1:4" x14ac:dyDescent="0.25">
      <c r="A538" s="9"/>
      <c r="B538" s="10"/>
      <c r="C538" s="46"/>
      <c r="D538" s="46"/>
    </row>
    <row r="539" spans="1:4" x14ac:dyDescent="0.25">
      <c r="A539" s="9"/>
      <c r="B539" s="10"/>
      <c r="C539" s="46"/>
      <c r="D539" s="46"/>
    </row>
    <row r="540" spans="1:4" x14ac:dyDescent="0.25">
      <c r="A540" s="9"/>
      <c r="B540" s="10"/>
      <c r="C540" s="46"/>
      <c r="D540" s="46"/>
    </row>
    <row r="541" spans="1:4" x14ac:dyDescent="0.25">
      <c r="A541" s="9"/>
      <c r="B541" s="10"/>
      <c r="C541" s="46"/>
      <c r="D541" s="46"/>
    </row>
    <row r="542" spans="1:4" x14ac:dyDescent="0.25">
      <c r="A542" s="9"/>
      <c r="B542" s="10"/>
      <c r="C542" s="46"/>
      <c r="D542" s="46"/>
    </row>
    <row r="543" spans="1:4" x14ac:dyDescent="0.25">
      <c r="A543" s="9"/>
      <c r="B543" s="10"/>
      <c r="C543" s="46"/>
      <c r="D543" s="46"/>
    </row>
    <row r="544" spans="1:4" x14ac:dyDescent="0.25">
      <c r="A544" s="9"/>
      <c r="B544" s="10"/>
      <c r="C544" s="46"/>
      <c r="D544" s="46"/>
    </row>
    <row r="545" spans="1:4" x14ac:dyDescent="0.25">
      <c r="A545" s="9"/>
      <c r="B545" s="10"/>
      <c r="C545" s="46"/>
      <c r="D545" s="46"/>
    </row>
    <row r="546" spans="1:4" x14ac:dyDescent="0.25">
      <c r="A546" s="9"/>
      <c r="B546" s="10"/>
      <c r="C546" s="46"/>
      <c r="D546" s="46"/>
    </row>
    <row r="547" spans="1:4" x14ac:dyDescent="0.25">
      <c r="A547" s="9"/>
      <c r="B547" s="10"/>
      <c r="C547" s="46"/>
      <c r="D547" s="46"/>
    </row>
    <row r="548" spans="1:4" x14ac:dyDescent="0.25">
      <c r="A548" s="9"/>
      <c r="B548" s="10"/>
      <c r="C548" s="46"/>
      <c r="D548" s="46"/>
    </row>
    <row r="549" spans="1:4" x14ac:dyDescent="0.25">
      <c r="A549" s="9"/>
      <c r="B549" s="10"/>
      <c r="C549" s="46"/>
      <c r="D549" s="46"/>
    </row>
    <row r="550" spans="1:4" x14ac:dyDescent="0.25">
      <c r="A550" s="9"/>
      <c r="B550" s="10"/>
      <c r="C550" s="46"/>
      <c r="D550" s="46"/>
    </row>
    <row r="551" spans="1:4" x14ac:dyDescent="0.25">
      <c r="A551" s="9"/>
      <c r="B551" s="10"/>
      <c r="C551" s="46"/>
      <c r="D551" s="46"/>
    </row>
    <row r="552" spans="1:4" x14ac:dyDescent="0.25">
      <c r="A552" s="9"/>
      <c r="B552" s="10"/>
      <c r="C552" s="46"/>
      <c r="D552" s="46"/>
    </row>
    <row r="553" spans="1:4" x14ac:dyDescent="0.25">
      <c r="A553" s="9"/>
      <c r="B553" s="10"/>
      <c r="C553" s="46"/>
      <c r="D553" s="46"/>
    </row>
    <row r="554" spans="1:4" x14ac:dyDescent="0.25">
      <c r="A554" s="9"/>
      <c r="B554" s="10"/>
      <c r="C554" s="46"/>
      <c r="D554" s="46"/>
    </row>
    <row r="555" spans="1:4" x14ac:dyDescent="0.25">
      <c r="A555" s="9"/>
      <c r="B555" s="10"/>
      <c r="C555" s="46"/>
      <c r="D555" s="46"/>
    </row>
    <row r="556" spans="1:4" x14ac:dyDescent="0.25">
      <c r="A556" s="9"/>
      <c r="B556" s="10"/>
      <c r="C556" s="46"/>
      <c r="D556" s="46"/>
    </row>
    <row r="557" spans="1:4" x14ac:dyDescent="0.25">
      <c r="A557" s="9"/>
      <c r="B557" s="10"/>
      <c r="C557" s="46"/>
      <c r="D557" s="46"/>
    </row>
    <row r="558" spans="1:4" x14ac:dyDescent="0.25">
      <c r="A558" s="9"/>
      <c r="B558" s="10"/>
      <c r="C558" s="46"/>
      <c r="D558" s="46"/>
    </row>
    <row r="559" spans="1:4" x14ac:dyDescent="0.25">
      <c r="A559" s="9"/>
      <c r="B559" s="10"/>
      <c r="C559" s="46"/>
      <c r="D559" s="46"/>
    </row>
    <row r="560" spans="1:4" x14ac:dyDescent="0.25">
      <c r="A560" s="9"/>
      <c r="B560" s="10"/>
      <c r="C560" s="46"/>
      <c r="D560" s="46"/>
    </row>
    <row r="561" spans="1:4" x14ac:dyDescent="0.25">
      <c r="A561" s="9"/>
      <c r="B561" s="10"/>
      <c r="C561" s="46"/>
      <c r="D561" s="46"/>
    </row>
    <row r="562" spans="1:4" x14ac:dyDescent="0.25">
      <c r="A562" s="9"/>
      <c r="B562" s="10"/>
      <c r="C562" s="46"/>
      <c r="D562" s="46"/>
    </row>
    <row r="563" spans="1:4" x14ac:dyDescent="0.25">
      <c r="A563" s="9"/>
      <c r="B563" s="10"/>
      <c r="C563" s="46"/>
      <c r="D563" s="46"/>
    </row>
    <row r="564" spans="1:4" x14ac:dyDescent="0.25">
      <c r="A564" s="9"/>
      <c r="B564" s="10"/>
      <c r="C564" s="46"/>
      <c r="D564" s="46"/>
    </row>
    <row r="565" spans="1:4" x14ac:dyDescent="0.25">
      <c r="A565" s="9"/>
      <c r="B565" s="10"/>
      <c r="C565" s="46"/>
      <c r="D565" s="46"/>
    </row>
    <row r="566" spans="1:4" x14ac:dyDescent="0.25">
      <c r="A566" s="9"/>
      <c r="B566" s="10"/>
      <c r="C566" s="46"/>
      <c r="D566" s="46"/>
    </row>
    <row r="567" spans="1:4" x14ac:dyDescent="0.25">
      <c r="A567" s="9"/>
      <c r="B567" s="10"/>
      <c r="C567" s="46"/>
      <c r="D567" s="46"/>
    </row>
    <row r="568" spans="1:4" x14ac:dyDescent="0.25">
      <c r="A568" s="9"/>
      <c r="B568" s="10"/>
      <c r="C568" s="46"/>
      <c r="D568" s="46"/>
    </row>
    <row r="569" spans="1:4" x14ac:dyDescent="0.25">
      <c r="A569" s="9"/>
      <c r="B569" s="10"/>
      <c r="C569" s="46"/>
      <c r="D569" s="46"/>
    </row>
    <row r="570" spans="1:4" x14ac:dyDescent="0.25">
      <c r="A570" s="9"/>
      <c r="B570" s="10"/>
      <c r="C570" s="46"/>
      <c r="D570" s="46"/>
    </row>
    <row r="571" spans="1:4" x14ac:dyDescent="0.25">
      <c r="A571" s="9"/>
      <c r="B571" s="10"/>
      <c r="C571" s="46"/>
      <c r="D571" s="46"/>
    </row>
    <row r="572" spans="1:4" x14ac:dyDescent="0.25">
      <c r="A572" s="9"/>
      <c r="B572" s="10"/>
      <c r="C572" s="46"/>
      <c r="D572" s="46"/>
    </row>
    <row r="573" spans="1:4" x14ac:dyDescent="0.25">
      <c r="A573" s="9"/>
      <c r="B573" s="10"/>
      <c r="C573" s="46"/>
      <c r="D573" s="46"/>
    </row>
    <row r="574" spans="1:4" x14ac:dyDescent="0.25">
      <c r="A574" s="9"/>
      <c r="B574" s="10"/>
      <c r="C574" s="46"/>
      <c r="D574" s="46"/>
    </row>
    <row r="575" spans="1:4" x14ac:dyDescent="0.25">
      <c r="A575" s="9"/>
      <c r="B575" s="10"/>
      <c r="C575" s="46"/>
      <c r="D575" s="46"/>
    </row>
    <row r="576" spans="1:4" x14ac:dyDescent="0.25">
      <c r="A576" s="9"/>
      <c r="B576" s="10"/>
      <c r="C576" s="46"/>
      <c r="D576" s="46"/>
    </row>
    <row r="577" spans="1:4" x14ac:dyDescent="0.25">
      <c r="A577" s="9"/>
      <c r="B577" s="10"/>
      <c r="C577" s="46"/>
      <c r="D577" s="46"/>
    </row>
    <row r="578" spans="1:4" x14ac:dyDescent="0.25">
      <c r="A578" s="9"/>
      <c r="B578" s="10"/>
      <c r="C578" s="46"/>
      <c r="D578" s="46"/>
    </row>
    <row r="579" spans="1:4" x14ac:dyDescent="0.25">
      <c r="A579" s="9"/>
      <c r="B579" s="10"/>
      <c r="C579" s="46"/>
      <c r="D579" s="46"/>
    </row>
    <row r="580" spans="1:4" x14ac:dyDescent="0.25">
      <c r="A580" s="9"/>
      <c r="B580" s="10"/>
      <c r="C580" s="46"/>
      <c r="D580" s="46"/>
    </row>
    <row r="581" spans="1:4" x14ac:dyDescent="0.25">
      <c r="A581" s="9"/>
      <c r="B581" s="10"/>
      <c r="C581" s="46"/>
      <c r="D581" s="46"/>
    </row>
    <row r="582" spans="1:4" x14ac:dyDescent="0.25">
      <c r="A582" s="9"/>
      <c r="B582" s="10"/>
      <c r="C582" s="46"/>
      <c r="D582" s="46"/>
    </row>
    <row r="583" spans="1:4" x14ac:dyDescent="0.25">
      <c r="A583" s="9"/>
      <c r="B583" s="10"/>
      <c r="C583" s="46"/>
      <c r="D583" s="46"/>
    </row>
    <row r="584" spans="1:4" x14ac:dyDescent="0.25">
      <c r="A584" s="9"/>
      <c r="B584" s="10"/>
      <c r="C584" s="46"/>
      <c r="D584" s="46"/>
    </row>
    <row r="585" spans="1:4" x14ac:dyDescent="0.25">
      <c r="A585" s="9"/>
      <c r="B585" s="10"/>
      <c r="C585" s="46"/>
      <c r="D585" s="46"/>
    </row>
    <row r="586" spans="1:4" x14ac:dyDescent="0.25">
      <c r="A586" s="9"/>
      <c r="B586" s="10"/>
      <c r="C586" s="46"/>
      <c r="D586" s="46"/>
    </row>
    <row r="587" spans="1:4" x14ac:dyDescent="0.25">
      <c r="A587" s="9"/>
      <c r="B587" s="10"/>
      <c r="C587" s="46"/>
      <c r="D587" s="46"/>
    </row>
    <row r="588" spans="1:4" x14ac:dyDescent="0.25">
      <c r="A588" s="9"/>
      <c r="B588" s="10"/>
      <c r="C588" s="46"/>
      <c r="D588" s="46"/>
    </row>
    <row r="589" spans="1:4" x14ac:dyDescent="0.25">
      <c r="A589" s="9"/>
      <c r="B589" s="10"/>
      <c r="C589" s="46"/>
      <c r="D589" s="46"/>
    </row>
    <row r="590" spans="1:4" x14ac:dyDescent="0.25">
      <c r="A590" s="9"/>
      <c r="B590" s="10"/>
      <c r="C590" s="46"/>
      <c r="D590" s="46"/>
    </row>
    <row r="591" spans="1:4" x14ac:dyDescent="0.25">
      <c r="A591" s="9"/>
      <c r="B591" s="10"/>
      <c r="C591" s="46"/>
      <c r="D591" s="46"/>
    </row>
    <row r="592" spans="1:4" x14ac:dyDescent="0.25">
      <c r="A592" s="9"/>
      <c r="B592" s="10"/>
      <c r="C592" s="46"/>
      <c r="D592" s="46"/>
    </row>
    <row r="593" spans="1:4" x14ac:dyDescent="0.25">
      <c r="A593" s="9"/>
      <c r="B593" s="10"/>
      <c r="C593" s="46"/>
      <c r="D593" s="46"/>
    </row>
    <row r="594" spans="1:4" x14ac:dyDescent="0.25">
      <c r="A594" s="9"/>
      <c r="B594" s="10"/>
      <c r="C594" s="46"/>
      <c r="D594" s="46"/>
    </row>
    <row r="595" spans="1:4" x14ac:dyDescent="0.25">
      <c r="A595" s="9"/>
      <c r="B595" s="10"/>
      <c r="C595" s="46"/>
      <c r="D595" s="46"/>
    </row>
    <row r="596" spans="1:4" x14ac:dyDescent="0.25">
      <c r="A596" s="9"/>
      <c r="B596" s="10"/>
      <c r="C596" s="46"/>
      <c r="D596" s="46"/>
    </row>
    <row r="597" spans="1:4" x14ac:dyDescent="0.25">
      <c r="A597" s="9"/>
      <c r="B597" s="10"/>
      <c r="C597" s="46"/>
      <c r="D597" s="46"/>
    </row>
    <row r="598" spans="1:4" x14ac:dyDescent="0.25">
      <c r="A598" s="9"/>
      <c r="B598" s="10"/>
      <c r="C598" s="46"/>
      <c r="D598" s="46"/>
    </row>
    <row r="599" spans="1:4" x14ac:dyDescent="0.25">
      <c r="A599" s="9"/>
      <c r="B599" s="10"/>
      <c r="C599" s="46"/>
      <c r="D599" s="46"/>
    </row>
    <row r="600" spans="1:4" x14ac:dyDescent="0.25">
      <c r="A600" s="9"/>
      <c r="B600" s="10"/>
      <c r="C600" s="46"/>
      <c r="D600" s="46"/>
    </row>
    <row r="601" spans="1:4" x14ac:dyDescent="0.25">
      <c r="A601" s="9"/>
      <c r="B601" s="10"/>
      <c r="C601" s="46"/>
      <c r="D601" s="46"/>
    </row>
    <row r="602" spans="1:4" x14ac:dyDescent="0.25">
      <c r="A602" s="9"/>
      <c r="B602" s="10"/>
      <c r="C602" s="46"/>
      <c r="D602" s="46"/>
    </row>
    <row r="603" spans="1:4" x14ac:dyDescent="0.25">
      <c r="A603" s="9"/>
      <c r="B603" s="10"/>
      <c r="C603" s="46"/>
      <c r="D603" s="46"/>
    </row>
    <row r="604" spans="1:4" x14ac:dyDescent="0.25">
      <c r="A604" s="9"/>
      <c r="B604" s="10"/>
      <c r="C604" s="46"/>
      <c r="D604" s="46"/>
    </row>
    <row r="605" spans="1:4" x14ac:dyDescent="0.25">
      <c r="A605" s="9"/>
      <c r="B605" s="10"/>
      <c r="C605" s="46"/>
      <c r="D605" s="46"/>
    </row>
    <row r="606" spans="1:4" x14ac:dyDescent="0.25">
      <c r="A606" s="9"/>
      <c r="B606" s="10"/>
      <c r="C606" s="46"/>
      <c r="D606" s="46"/>
    </row>
    <row r="607" spans="1:4" x14ac:dyDescent="0.25">
      <c r="A607" s="9"/>
      <c r="B607" s="10"/>
      <c r="C607" s="46"/>
      <c r="D607" s="46"/>
    </row>
    <row r="608" spans="1:4" x14ac:dyDescent="0.25">
      <c r="A608" s="9"/>
      <c r="B608" s="10"/>
      <c r="C608" s="46"/>
      <c r="D608" s="46"/>
    </row>
    <row r="609" spans="1:4" x14ac:dyDescent="0.25">
      <c r="A609" s="9"/>
      <c r="B609" s="10"/>
      <c r="C609" s="46"/>
      <c r="D609" s="46"/>
    </row>
    <row r="610" spans="1:4" x14ac:dyDescent="0.25">
      <c r="A610" s="9"/>
      <c r="B610" s="10"/>
      <c r="C610" s="46"/>
      <c r="D610" s="46"/>
    </row>
    <row r="611" spans="1:4" x14ac:dyDescent="0.25">
      <c r="A611" s="9"/>
      <c r="B611" s="10"/>
      <c r="C611" s="46"/>
      <c r="D611" s="46"/>
    </row>
    <row r="612" spans="1:4" x14ac:dyDescent="0.25">
      <c r="A612" s="9"/>
      <c r="B612" s="10"/>
      <c r="C612" s="46"/>
      <c r="D612" s="46"/>
    </row>
    <row r="613" spans="1:4" x14ac:dyDescent="0.25">
      <c r="A613" s="9"/>
      <c r="B613" s="10"/>
      <c r="C613" s="46"/>
      <c r="D613" s="46"/>
    </row>
    <row r="614" spans="1:4" x14ac:dyDescent="0.25">
      <c r="A614" s="9"/>
      <c r="B614" s="10"/>
      <c r="C614" s="46"/>
      <c r="D614" s="46"/>
    </row>
    <row r="615" spans="1:4" x14ac:dyDescent="0.25">
      <c r="A615" s="9"/>
      <c r="B615" s="10"/>
      <c r="C615" s="46"/>
      <c r="D615" s="46"/>
    </row>
    <row r="616" spans="1:4" x14ac:dyDescent="0.25">
      <c r="A616" s="9"/>
      <c r="B616" s="10"/>
      <c r="C616" s="46"/>
      <c r="D616" s="46"/>
    </row>
    <row r="617" spans="1:4" x14ac:dyDescent="0.25">
      <c r="A617" s="9"/>
      <c r="B617" s="10"/>
      <c r="C617" s="46"/>
      <c r="D617" s="46"/>
    </row>
    <row r="618" spans="1:4" x14ac:dyDescent="0.25">
      <c r="A618" s="9"/>
      <c r="B618" s="10"/>
      <c r="C618" s="46"/>
      <c r="D618" s="46"/>
    </row>
    <row r="619" spans="1:4" x14ac:dyDescent="0.25">
      <c r="A619" s="9"/>
      <c r="B619" s="10"/>
      <c r="C619" s="46"/>
      <c r="D619" s="46"/>
    </row>
    <row r="620" spans="1:4" x14ac:dyDescent="0.25">
      <c r="A620" s="9"/>
      <c r="B620" s="10"/>
      <c r="C620" s="46"/>
      <c r="D620" s="46"/>
    </row>
    <row r="621" spans="1:4" x14ac:dyDescent="0.25">
      <c r="A621" s="9"/>
      <c r="B621" s="10"/>
      <c r="C621" s="46"/>
      <c r="D621" s="46"/>
    </row>
    <row r="622" spans="1:4" x14ac:dyDescent="0.25">
      <c r="A622" s="9"/>
      <c r="B622" s="10"/>
      <c r="C622" s="46"/>
      <c r="D622" s="46"/>
    </row>
    <row r="623" spans="1:4" x14ac:dyDescent="0.25">
      <c r="A623" s="9"/>
      <c r="B623" s="10"/>
      <c r="C623" s="46"/>
      <c r="D623" s="46"/>
    </row>
    <row r="624" spans="1:4" x14ac:dyDescent="0.25">
      <c r="A624" s="9"/>
      <c r="B624" s="10"/>
      <c r="C624" s="46"/>
      <c r="D624" s="46"/>
    </row>
    <row r="625" spans="1:4" x14ac:dyDescent="0.25">
      <c r="A625" s="9"/>
      <c r="B625" s="10"/>
      <c r="C625" s="46"/>
      <c r="D625" s="46"/>
    </row>
    <row r="626" spans="1:4" x14ac:dyDescent="0.25">
      <c r="A626" s="9"/>
      <c r="B626" s="10"/>
      <c r="C626" s="46"/>
      <c r="D626" s="46"/>
    </row>
    <row r="627" spans="1:4" x14ac:dyDescent="0.25">
      <c r="A627" s="9"/>
      <c r="B627" s="10"/>
      <c r="C627" s="46"/>
      <c r="D627" s="46"/>
    </row>
    <row r="628" spans="1:4" x14ac:dyDescent="0.25">
      <c r="A628" s="9"/>
      <c r="B628" s="10"/>
      <c r="C628" s="46"/>
      <c r="D628" s="46"/>
    </row>
    <row r="629" spans="1:4" x14ac:dyDescent="0.25">
      <c r="A629" s="9"/>
      <c r="B629" s="10"/>
      <c r="C629" s="46"/>
      <c r="D629" s="46"/>
    </row>
    <row r="630" spans="1:4" x14ac:dyDescent="0.25">
      <c r="A630" s="9"/>
      <c r="B630" s="10"/>
      <c r="C630" s="46"/>
      <c r="D630" s="46"/>
    </row>
    <row r="631" spans="1:4" x14ac:dyDescent="0.25">
      <c r="A631" s="9"/>
      <c r="B631" s="10"/>
      <c r="C631" s="46"/>
      <c r="D631" s="46"/>
    </row>
    <row r="632" spans="1:4" x14ac:dyDescent="0.25">
      <c r="A632" s="9"/>
      <c r="B632" s="10"/>
      <c r="C632" s="46"/>
      <c r="D632" s="46"/>
    </row>
    <row r="633" spans="1:4" x14ac:dyDescent="0.25">
      <c r="A633" s="9"/>
      <c r="B633" s="10"/>
      <c r="C633" s="46"/>
      <c r="D633" s="46"/>
    </row>
    <row r="634" spans="1:4" x14ac:dyDescent="0.25">
      <c r="A634" s="9"/>
      <c r="B634" s="10"/>
      <c r="C634" s="46"/>
      <c r="D634" s="46"/>
    </row>
    <row r="635" spans="1:4" x14ac:dyDescent="0.25">
      <c r="A635" s="9"/>
      <c r="B635" s="10"/>
      <c r="C635" s="46"/>
      <c r="D635" s="46"/>
    </row>
    <row r="636" spans="1:4" x14ac:dyDescent="0.25">
      <c r="A636" s="9"/>
      <c r="B636" s="10"/>
      <c r="C636" s="46"/>
      <c r="D636" s="46"/>
    </row>
    <row r="637" spans="1:4" x14ac:dyDescent="0.25">
      <c r="A637" s="9"/>
      <c r="B637" s="10"/>
      <c r="C637" s="46"/>
      <c r="D637" s="46"/>
    </row>
    <row r="638" spans="1:4" x14ac:dyDescent="0.25">
      <c r="A638" s="9"/>
      <c r="B638" s="10"/>
      <c r="C638" s="46"/>
      <c r="D638" s="46"/>
    </row>
    <row r="639" spans="1:4" x14ac:dyDescent="0.25">
      <c r="A639" s="9"/>
      <c r="B639" s="10"/>
      <c r="C639" s="46"/>
      <c r="D639" s="46"/>
    </row>
    <row r="640" spans="1:4" x14ac:dyDescent="0.25">
      <c r="A640" s="9"/>
      <c r="B640" s="10"/>
      <c r="C640" s="46"/>
      <c r="D640" s="46"/>
    </row>
    <row r="641" spans="1:4" x14ac:dyDescent="0.25">
      <c r="A641" s="9"/>
      <c r="B641" s="10"/>
      <c r="C641" s="46"/>
      <c r="D641" s="46"/>
    </row>
    <row r="642" spans="1:4" x14ac:dyDescent="0.25">
      <c r="A642" s="9"/>
      <c r="B642" s="10"/>
      <c r="C642" s="46"/>
      <c r="D642" s="46"/>
    </row>
    <row r="643" spans="1:4" x14ac:dyDescent="0.25">
      <c r="A643" s="9"/>
      <c r="B643" s="10"/>
      <c r="C643" s="46"/>
      <c r="D643" s="46"/>
    </row>
    <row r="644" spans="1:4" x14ac:dyDescent="0.25">
      <c r="A644" s="9"/>
      <c r="B644" s="10"/>
      <c r="C644" s="46"/>
      <c r="D644" s="46"/>
    </row>
    <row r="645" spans="1:4" x14ac:dyDescent="0.25">
      <c r="A645" s="9"/>
      <c r="B645" s="10"/>
      <c r="C645" s="46"/>
      <c r="D645" s="46"/>
    </row>
    <row r="646" spans="1:4" x14ac:dyDescent="0.25">
      <c r="A646" s="9"/>
      <c r="B646" s="10"/>
      <c r="C646" s="46"/>
      <c r="D646" s="46"/>
    </row>
    <row r="647" spans="1:4" x14ac:dyDescent="0.25">
      <c r="A647" s="9"/>
      <c r="B647" s="10"/>
      <c r="C647" s="46"/>
      <c r="D647" s="46"/>
    </row>
    <row r="648" spans="1:4" x14ac:dyDescent="0.25">
      <c r="A648" s="9"/>
      <c r="B648" s="10"/>
      <c r="C648" s="46"/>
      <c r="D648" s="46"/>
    </row>
    <row r="649" spans="1:4" x14ac:dyDescent="0.25">
      <c r="A649" s="9"/>
      <c r="B649" s="10"/>
      <c r="C649" s="46"/>
      <c r="D649" s="46"/>
    </row>
    <row r="650" spans="1:4" x14ac:dyDescent="0.25">
      <c r="A650" s="9"/>
      <c r="B650" s="10"/>
      <c r="C650" s="46"/>
      <c r="D650" s="46"/>
    </row>
    <row r="651" spans="1:4" x14ac:dyDescent="0.25">
      <c r="A651" s="9"/>
      <c r="B651" s="10"/>
      <c r="C651" s="46"/>
      <c r="D651" s="46"/>
    </row>
    <row r="652" spans="1:4" x14ac:dyDescent="0.25">
      <c r="A652" s="9"/>
      <c r="B652" s="10"/>
      <c r="C652" s="46"/>
      <c r="D652" s="46"/>
    </row>
    <row r="653" spans="1:4" x14ac:dyDescent="0.25">
      <c r="A653" s="9"/>
      <c r="B653" s="10"/>
      <c r="C653" s="46"/>
      <c r="D653" s="46"/>
    </row>
    <row r="654" spans="1:4" x14ac:dyDescent="0.25">
      <c r="A654" s="9"/>
      <c r="B654" s="10"/>
      <c r="C654" s="46"/>
      <c r="D654" s="46"/>
    </row>
    <row r="655" spans="1:4" x14ac:dyDescent="0.25">
      <c r="A655" s="9"/>
      <c r="B655" s="10"/>
      <c r="C655" s="46"/>
      <c r="D655" s="46"/>
    </row>
    <row r="656" spans="1:4" x14ac:dyDescent="0.25">
      <c r="A656" s="9"/>
      <c r="B656" s="10"/>
      <c r="C656" s="46"/>
      <c r="D656" s="46"/>
    </row>
    <row r="657" spans="1:4" x14ac:dyDescent="0.25">
      <c r="A657" s="9"/>
      <c r="B657" s="10"/>
      <c r="C657" s="46"/>
      <c r="D657" s="46"/>
    </row>
    <row r="658" spans="1:4" x14ac:dyDescent="0.25">
      <c r="A658" s="9"/>
      <c r="B658" s="10"/>
      <c r="C658" s="46"/>
      <c r="D658" s="46"/>
    </row>
    <row r="659" spans="1:4" x14ac:dyDescent="0.25">
      <c r="A659" s="9"/>
      <c r="B659" s="10"/>
      <c r="C659" s="46"/>
      <c r="D659" s="46"/>
    </row>
    <row r="660" spans="1:4" x14ac:dyDescent="0.25">
      <c r="A660" s="9"/>
      <c r="B660" s="10"/>
      <c r="C660" s="46"/>
      <c r="D660" s="46"/>
    </row>
    <row r="661" spans="1:4" x14ac:dyDescent="0.25">
      <c r="A661" s="9"/>
      <c r="B661" s="10"/>
      <c r="C661" s="46"/>
      <c r="D661" s="46"/>
    </row>
    <row r="662" spans="1:4" x14ac:dyDescent="0.25">
      <c r="A662" s="9"/>
      <c r="B662" s="10"/>
      <c r="C662" s="46"/>
      <c r="D662" s="46"/>
    </row>
    <row r="663" spans="1:4" x14ac:dyDescent="0.25">
      <c r="A663" s="9"/>
      <c r="B663" s="10"/>
      <c r="C663" s="46"/>
      <c r="D663" s="46"/>
    </row>
    <row r="664" spans="1:4" x14ac:dyDescent="0.25">
      <c r="A664" s="9"/>
      <c r="B664" s="10"/>
      <c r="C664" s="46"/>
      <c r="D664" s="46"/>
    </row>
    <row r="665" spans="1:4" x14ac:dyDescent="0.25">
      <c r="A665" s="9"/>
      <c r="B665" s="10"/>
      <c r="C665" s="46"/>
      <c r="D665" s="46"/>
    </row>
    <row r="666" spans="1:4" x14ac:dyDescent="0.25">
      <c r="A666" s="9"/>
      <c r="B666" s="10"/>
      <c r="C666" s="46"/>
      <c r="D666" s="46"/>
    </row>
    <row r="667" spans="1:4" x14ac:dyDescent="0.25">
      <c r="A667" s="9"/>
      <c r="B667" s="10"/>
      <c r="C667" s="46"/>
      <c r="D667" s="46"/>
    </row>
    <row r="668" spans="1:4" x14ac:dyDescent="0.25">
      <c r="A668" s="9"/>
      <c r="B668" s="10"/>
      <c r="C668" s="46"/>
      <c r="D668" s="46"/>
    </row>
    <row r="669" spans="1:4" x14ac:dyDescent="0.25">
      <c r="A669" s="9"/>
      <c r="B669" s="10"/>
      <c r="C669" s="46"/>
      <c r="D669" s="46"/>
    </row>
    <row r="670" spans="1:4" x14ac:dyDescent="0.25">
      <c r="A670" s="9"/>
      <c r="B670" s="10"/>
      <c r="C670" s="46"/>
      <c r="D670" s="46"/>
    </row>
    <row r="671" spans="1:4" x14ac:dyDescent="0.25">
      <c r="A671" s="9"/>
      <c r="B671" s="10"/>
      <c r="C671" s="46"/>
      <c r="D671" s="46"/>
    </row>
    <row r="672" spans="1:4" x14ac:dyDescent="0.25">
      <c r="A672" s="9"/>
      <c r="B672" s="10"/>
      <c r="C672" s="46"/>
      <c r="D672" s="46"/>
    </row>
    <row r="673" spans="1:4" x14ac:dyDescent="0.25">
      <c r="A673" s="9"/>
      <c r="B673" s="10"/>
      <c r="C673" s="46"/>
      <c r="D673" s="46"/>
    </row>
    <row r="674" spans="1:4" x14ac:dyDescent="0.25">
      <c r="A674" s="9"/>
      <c r="B674" s="10"/>
      <c r="C674" s="46"/>
      <c r="D674" s="46"/>
    </row>
    <row r="675" spans="1:4" x14ac:dyDescent="0.25">
      <c r="A675" s="9"/>
      <c r="B675" s="10"/>
      <c r="C675" s="46"/>
      <c r="D675" s="46"/>
    </row>
    <row r="676" spans="1:4" x14ac:dyDescent="0.25">
      <c r="A676" s="9"/>
      <c r="B676" s="10"/>
      <c r="C676" s="46"/>
      <c r="D676" s="46"/>
    </row>
    <row r="677" spans="1:4" x14ac:dyDescent="0.25">
      <c r="A677" s="9"/>
      <c r="B677" s="10"/>
      <c r="C677" s="46"/>
      <c r="D677" s="46"/>
    </row>
    <row r="678" spans="1:4" x14ac:dyDescent="0.25">
      <c r="A678" s="9"/>
      <c r="B678" s="10"/>
      <c r="C678" s="46"/>
      <c r="D678" s="46"/>
    </row>
    <row r="679" spans="1:4" x14ac:dyDescent="0.25">
      <c r="A679" s="9"/>
      <c r="B679" s="10"/>
      <c r="C679" s="46"/>
      <c r="D679" s="46"/>
    </row>
    <row r="680" spans="1:4" x14ac:dyDescent="0.25">
      <c r="A680" s="9"/>
      <c r="B680" s="10"/>
      <c r="C680" s="46"/>
      <c r="D680" s="46"/>
    </row>
    <row r="681" spans="1:4" x14ac:dyDescent="0.25">
      <c r="A681" s="9"/>
      <c r="B681" s="10"/>
      <c r="C681" s="46"/>
      <c r="D681" s="46"/>
    </row>
    <row r="682" spans="1:4" x14ac:dyDescent="0.25">
      <c r="A682" s="9"/>
      <c r="B682" s="10"/>
      <c r="C682" s="46"/>
      <c r="D682" s="46"/>
    </row>
    <row r="683" spans="1:4" x14ac:dyDescent="0.25">
      <c r="A683" s="9"/>
      <c r="B683" s="10"/>
      <c r="C683" s="46"/>
      <c r="D683" s="46"/>
    </row>
    <row r="684" spans="1:4" x14ac:dyDescent="0.25">
      <c r="A684" s="9"/>
      <c r="B684" s="10"/>
      <c r="C684" s="46"/>
      <c r="D684" s="46"/>
    </row>
    <row r="685" spans="1:4" x14ac:dyDescent="0.25">
      <c r="A685" s="9"/>
      <c r="B685" s="10"/>
      <c r="C685" s="46"/>
      <c r="D685" s="46"/>
    </row>
    <row r="686" spans="1:4" x14ac:dyDescent="0.25">
      <c r="A686" s="9"/>
      <c r="B686" s="10"/>
      <c r="C686" s="46"/>
      <c r="D686" s="46"/>
    </row>
    <row r="687" spans="1:4" x14ac:dyDescent="0.25">
      <c r="A687" s="9"/>
      <c r="B687" s="10"/>
      <c r="C687" s="46"/>
      <c r="D687" s="46"/>
    </row>
    <row r="688" spans="1:4" x14ac:dyDescent="0.25">
      <c r="A688" s="9"/>
      <c r="B688" s="10"/>
      <c r="C688" s="46"/>
      <c r="D688" s="46"/>
    </row>
    <row r="689" spans="1:4" x14ac:dyDescent="0.25">
      <c r="A689" s="9"/>
      <c r="B689" s="10"/>
      <c r="C689" s="46"/>
      <c r="D689" s="46"/>
    </row>
    <row r="690" spans="1:4" x14ac:dyDescent="0.25">
      <c r="A690" s="9"/>
      <c r="B690" s="10"/>
      <c r="C690" s="46"/>
      <c r="D690" s="46"/>
    </row>
    <row r="691" spans="1:4" x14ac:dyDescent="0.25">
      <c r="A691" s="9"/>
      <c r="B691" s="10"/>
      <c r="C691" s="46"/>
      <c r="D691" s="46"/>
    </row>
    <row r="692" spans="1:4" x14ac:dyDescent="0.25">
      <c r="A692" s="9"/>
      <c r="B692" s="10"/>
      <c r="C692" s="46"/>
      <c r="D692" s="46"/>
    </row>
    <row r="693" spans="1:4" x14ac:dyDescent="0.25">
      <c r="A693" s="9"/>
      <c r="B693" s="10"/>
      <c r="C693" s="46"/>
      <c r="D693" s="46"/>
    </row>
    <row r="694" spans="1:4" x14ac:dyDescent="0.25">
      <c r="A694" s="9"/>
      <c r="B694" s="10"/>
      <c r="C694" s="46"/>
      <c r="D694" s="46"/>
    </row>
    <row r="695" spans="1:4" x14ac:dyDescent="0.25">
      <c r="A695" s="9"/>
      <c r="B695" s="10"/>
      <c r="C695" s="46"/>
      <c r="D695" s="46"/>
    </row>
    <row r="696" spans="1:4" x14ac:dyDescent="0.25">
      <c r="A696" s="9"/>
      <c r="B696" s="10"/>
      <c r="C696" s="46"/>
      <c r="D696" s="46"/>
    </row>
    <row r="697" spans="1:4" x14ac:dyDescent="0.25">
      <c r="A697" s="9"/>
      <c r="B697" s="10"/>
      <c r="C697" s="46"/>
      <c r="D697" s="46"/>
    </row>
    <row r="698" spans="1:4" x14ac:dyDescent="0.25">
      <c r="A698" s="9"/>
      <c r="B698" s="10"/>
      <c r="C698" s="46"/>
      <c r="D698" s="46"/>
    </row>
    <row r="699" spans="1:4" x14ac:dyDescent="0.25">
      <c r="A699" s="9"/>
      <c r="B699" s="10"/>
      <c r="C699" s="46"/>
      <c r="D699" s="46"/>
    </row>
    <row r="700" spans="1:4" x14ac:dyDescent="0.25">
      <c r="A700" s="9"/>
      <c r="B700" s="10"/>
      <c r="C700" s="46"/>
      <c r="D700" s="46"/>
    </row>
    <row r="701" spans="1:4" x14ac:dyDescent="0.25">
      <c r="A701" s="9"/>
      <c r="B701" s="10"/>
      <c r="C701" s="46"/>
      <c r="D701" s="46"/>
    </row>
    <row r="702" spans="1:4" x14ac:dyDescent="0.25">
      <c r="A702" s="9"/>
      <c r="B702" s="10"/>
      <c r="C702" s="46"/>
      <c r="D702" s="46"/>
    </row>
    <row r="703" spans="1:4" x14ac:dyDescent="0.25">
      <c r="A703" s="9"/>
      <c r="B703" s="10"/>
      <c r="C703" s="46"/>
      <c r="D703" s="46"/>
    </row>
    <row r="704" spans="1:4" x14ac:dyDescent="0.25">
      <c r="A704" s="9"/>
      <c r="B704" s="10"/>
      <c r="C704" s="46"/>
      <c r="D704" s="46"/>
    </row>
    <row r="705" spans="1:4" x14ac:dyDescent="0.25">
      <c r="A705" s="9"/>
      <c r="B705" s="10"/>
      <c r="C705" s="46"/>
      <c r="D705" s="46"/>
    </row>
    <row r="706" spans="1:4" x14ac:dyDescent="0.25">
      <c r="A706" s="9"/>
      <c r="B706" s="10"/>
      <c r="C706" s="46"/>
      <c r="D706" s="46"/>
    </row>
    <row r="707" spans="1:4" x14ac:dyDescent="0.25">
      <c r="A707" s="9"/>
      <c r="B707" s="10"/>
      <c r="C707" s="46"/>
      <c r="D707" s="46"/>
    </row>
    <row r="708" spans="1:4" x14ac:dyDescent="0.25">
      <c r="A708" s="9"/>
      <c r="B708" s="10"/>
      <c r="C708" s="46"/>
      <c r="D708" s="46"/>
    </row>
    <row r="709" spans="1:4" x14ac:dyDescent="0.25">
      <c r="A709" s="9"/>
      <c r="B709" s="10"/>
      <c r="C709" s="46"/>
      <c r="D709" s="46"/>
    </row>
    <row r="710" spans="1:4" x14ac:dyDescent="0.25">
      <c r="A710" s="9"/>
      <c r="B710" s="10"/>
      <c r="C710" s="46"/>
      <c r="D710" s="46"/>
    </row>
    <row r="711" spans="1:4" x14ac:dyDescent="0.25">
      <c r="A711" s="9"/>
      <c r="B711" s="10"/>
      <c r="C711" s="46"/>
      <c r="D711" s="46"/>
    </row>
    <row r="712" spans="1:4" x14ac:dyDescent="0.25">
      <c r="A712" s="9"/>
      <c r="B712" s="10"/>
      <c r="C712" s="46"/>
      <c r="D712" s="46"/>
    </row>
    <row r="713" spans="1:4" x14ac:dyDescent="0.25">
      <c r="A713" s="9"/>
      <c r="B713" s="10"/>
      <c r="C713" s="46"/>
      <c r="D713" s="46"/>
    </row>
    <row r="714" spans="1:4" x14ac:dyDescent="0.25">
      <c r="A714" s="9"/>
      <c r="B714" s="10"/>
      <c r="C714" s="46"/>
      <c r="D714" s="46"/>
    </row>
    <row r="715" spans="1:4" x14ac:dyDescent="0.25">
      <c r="A715" s="9"/>
      <c r="B715" s="10"/>
      <c r="C715" s="46"/>
      <c r="D715" s="46"/>
    </row>
    <row r="716" spans="1:4" x14ac:dyDescent="0.25">
      <c r="A716" s="9"/>
      <c r="B716" s="10"/>
      <c r="C716" s="46"/>
      <c r="D716" s="46"/>
    </row>
    <row r="717" spans="1:4" x14ac:dyDescent="0.25">
      <c r="A717" s="9"/>
      <c r="B717" s="10"/>
      <c r="C717" s="46"/>
      <c r="D717" s="46"/>
    </row>
    <row r="718" spans="1:4" x14ac:dyDescent="0.25">
      <c r="A718" s="9"/>
      <c r="B718" s="10"/>
      <c r="C718" s="46"/>
      <c r="D718" s="46"/>
    </row>
    <row r="719" spans="1:4" x14ac:dyDescent="0.25">
      <c r="A719" s="9"/>
      <c r="B719" s="10"/>
      <c r="C719" s="46"/>
      <c r="D719" s="46"/>
    </row>
    <row r="720" spans="1:4" x14ac:dyDescent="0.25">
      <c r="A720" s="9"/>
      <c r="B720" s="10"/>
      <c r="C720" s="46"/>
      <c r="D720" s="46"/>
    </row>
    <row r="721" spans="1:4" x14ac:dyDescent="0.25">
      <c r="A721" s="9"/>
      <c r="B721" s="10"/>
      <c r="C721" s="46"/>
      <c r="D721" s="46"/>
    </row>
    <row r="722" spans="1:4" x14ac:dyDescent="0.25">
      <c r="A722" s="9"/>
      <c r="B722" s="10"/>
      <c r="C722" s="46"/>
      <c r="D722" s="46"/>
    </row>
    <row r="723" spans="1:4" x14ac:dyDescent="0.25">
      <c r="A723" s="9"/>
      <c r="B723" s="10"/>
      <c r="C723" s="46"/>
      <c r="D723" s="46"/>
    </row>
    <row r="724" spans="1:4" x14ac:dyDescent="0.25">
      <c r="A724" s="9"/>
      <c r="B724" s="10"/>
      <c r="C724" s="46"/>
      <c r="D724" s="46"/>
    </row>
    <row r="725" spans="1:4" x14ac:dyDescent="0.25">
      <c r="A725" s="9"/>
      <c r="B725" s="10"/>
      <c r="C725" s="46"/>
      <c r="D725" s="46"/>
    </row>
    <row r="726" spans="1:4" x14ac:dyDescent="0.25">
      <c r="A726" s="9"/>
      <c r="B726" s="10"/>
      <c r="C726" s="46"/>
      <c r="D726" s="46"/>
    </row>
    <row r="727" spans="1:4" x14ac:dyDescent="0.25">
      <c r="A727" s="9"/>
      <c r="B727" s="10"/>
      <c r="C727" s="46"/>
      <c r="D727" s="46"/>
    </row>
    <row r="728" spans="1:4" x14ac:dyDescent="0.25">
      <c r="A728" s="9"/>
      <c r="B728" s="10"/>
      <c r="C728" s="46"/>
      <c r="D728" s="46"/>
    </row>
    <row r="729" spans="1:4" x14ac:dyDescent="0.25">
      <c r="A729" s="9"/>
      <c r="B729" s="10"/>
      <c r="C729" s="46"/>
      <c r="D729" s="46"/>
    </row>
    <row r="730" spans="1:4" x14ac:dyDescent="0.25">
      <c r="A730" s="9"/>
      <c r="B730" s="10"/>
      <c r="C730" s="46"/>
      <c r="D730" s="46"/>
    </row>
    <row r="731" spans="1:4" x14ac:dyDescent="0.25">
      <c r="A731" s="9"/>
      <c r="B731" s="10"/>
      <c r="C731" s="46"/>
      <c r="D731" s="46"/>
    </row>
    <row r="732" spans="1:4" x14ac:dyDescent="0.25">
      <c r="A732" s="9"/>
      <c r="B732" s="10"/>
      <c r="C732" s="46"/>
      <c r="D732" s="46"/>
    </row>
    <row r="733" spans="1:4" x14ac:dyDescent="0.25">
      <c r="A733" s="9"/>
      <c r="B733" s="10"/>
      <c r="C733" s="46"/>
      <c r="D733" s="46"/>
    </row>
    <row r="734" spans="1:4" x14ac:dyDescent="0.25">
      <c r="A734" s="9"/>
      <c r="B734" s="10"/>
      <c r="C734" s="46"/>
      <c r="D734" s="46"/>
    </row>
    <row r="735" spans="1:4" x14ac:dyDescent="0.25">
      <c r="A735" s="9"/>
      <c r="B735" s="10"/>
      <c r="C735" s="46"/>
      <c r="D735" s="46"/>
    </row>
    <row r="736" spans="1:4" x14ac:dyDescent="0.25">
      <c r="A736" s="9"/>
      <c r="B736" s="10"/>
      <c r="C736" s="46"/>
      <c r="D736" s="46"/>
    </row>
    <row r="737" spans="1:4" x14ac:dyDescent="0.25">
      <c r="A737" s="9"/>
      <c r="B737" s="10"/>
      <c r="C737" s="46"/>
      <c r="D737" s="46"/>
    </row>
    <row r="738" spans="1:4" x14ac:dyDescent="0.25">
      <c r="A738" s="9"/>
      <c r="B738" s="10"/>
      <c r="C738" s="46"/>
      <c r="D738" s="46"/>
    </row>
    <row r="739" spans="1:4" x14ac:dyDescent="0.25">
      <c r="A739" s="9"/>
      <c r="B739" s="10"/>
      <c r="C739" s="46"/>
      <c r="D739" s="46"/>
    </row>
    <row r="740" spans="1:4" x14ac:dyDescent="0.25">
      <c r="A740" s="9"/>
      <c r="B740" s="10"/>
      <c r="C740" s="46"/>
      <c r="D740" s="46"/>
    </row>
    <row r="741" spans="1:4" x14ac:dyDescent="0.25">
      <c r="A741" s="9"/>
      <c r="B741" s="10"/>
      <c r="C741" s="46"/>
      <c r="D741" s="46"/>
    </row>
    <row r="742" spans="1:4" x14ac:dyDescent="0.25">
      <c r="A742" s="9"/>
      <c r="B742" s="10"/>
      <c r="C742" s="46"/>
      <c r="D742" s="46"/>
    </row>
    <row r="743" spans="1:4" x14ac:dyDescent="0.25">
      <c r="A743" s="9"/>
      <c r="B743" s="10"/>
      <c r="C743" s="46"/>
      <c r="D743" s="46"/>
    </row>
    <row r="744" spans="1:4" x14ac:dyDescent="0.25">
      <c r="A744" s="9"/>
      <c r="B744" s="10"/>
      <c r="C744" s="46"/>
      <c r="D744" s="46"/>
    </row>
    <row r="745" spans="1:4" x14ac:dyDescent="0.25">
      <c r="A745" s="9"/>
      <c r="B745" s="10"/>
      <c r="C745" s="46"/>
      <c r="D745" s="46"/>
    </row>
    <row r="746" spans="1:4" x14ac:dyDescent="0.25">
      <c r="A746" s="9"/>
      <c r="B746" s="10"/>
      <c r="C746" s="46"/>
      <c r="D746" s="46"/>
    </row>
    <row r="747" spans="1:4" x14ac:dyDescent="0.25">
      <c r="A747" s="9"/>
      <c r="B747" s="10"/>
      <c r="C747" s="46"/>
      <c r="D747" s="46"/>
    </row>
    <row r="748" spans="1:4" x14ac:dyDescent="0.25">
      <c r="A748" s="9"/>
      <c r="B748" s="10"/>
      <c r="C748" s="46"/>
      <c r="D748" s="46"/>
    </row>
    <row r="749" spans="1:4" x14ac:dyDescent="0.25">
      <c r="A749" s="9"/>
      <c r="B749" s="10"/>
      <c r="C749" s="46"/>
      <c r="D749" s="46"/>
    </row>
    <row r="750" spans="1:4" x14ac:dyDescent="0.25">
      <c r="A750" s="9"/>
      <c r="B750" s="10"/>
      <c r="C750" s="46"/>
      <c r="D750" s="46"/>
    </row>
    <row r="751" spans="1:4" x14ac:dyDescent="0.25">
      <c r="A751" s="9"/>
      <c r="B751" s="10"/>
      <c r="C751" s="46"/>
      <c r="D751" s="46"/>
    </row>
    <row r="752" spans="1:4" x14ac:dyDescent="0.25">
      <c r="A752" s="9"/>
      <c r="B752" s="10"/>
      <c r="C752" s="46"/>
      <c r="D752" s="46"/>
    </row>
    <row r="753" spans="1:4" x14ac:dyDescent="0.25">
      <c r="A753" s="9"/>
      <c r="B753" s="10"/>
      <c r="C753" s="46"/>
      <c r="D753" s="46"/>
    </row>
    <row r="754" spans="1:4" x14ac:dyDescent="0.25">
      <c r="A754" s="9"/>
      <c r="B754" s="10"/>
      <c r="C754" s="46"/>
      <c r="D754" s="46"/>
    </row>
    <row r="755" spans="1:4" x14ac:dyDescent="0.25">
      <c r="A755" s="9"/>
      <c r="B755" s="10"/>
      <c r="C755" s="46"/>
      <c r="D755" s="46"/>
    </row>
    <row r="756" spans="1:4" x14ac:dyDescent="0.25">
      <c r="A756" s="9"/>
      <c r="B756" s="10"/>
      <c r="C756" s="46"/>
      <c r="D756" s="46"/>
    </row>
    <row r="757" spans="1:4" x14ac:dyDescent="0.25">
      <c r="A757" s="9"/>
      <c r="B757" s="10"/>
      <c r="C757" s="46"/>
      <c r="D757" s="46"/>
    </row>
    <row r="758" spans="1:4" x14ac:dyDescent="0.25">
      <c r="A758" s="9"/>
      <c r="B758" s="10"/>
      <c r="C758" s="46"/>
      <c r="D758" s="46"/>
    </row>
    <row r="759" spans="1:4" x14ac:dyDescent="0.25">
      <c r="A759" s="9"/>
      <c r="B759" s="10"/>
      <c r="C759" s="46"/>
      <c r="D759" s="46"/>
    </row>
    <row r="760" spans="1:4" x14ac:dyDescent="0.25">
      <c r="A760" s="9"/>
      <c r="B760" s="10"/>
      <c r="C760" s="46"/>
      <c r="D760" s="46"/>
    </row>
    <row r="761" spans="1:4" x14ac:dyDescent="0.25">
      <c r="A761" s="9"/>
      <c r="B761" s="10"/>
      <c r="C761" s="46"/>
      <c r="D761" s="46"/>
    </row>
    <row r="762" spans="1:4" x14ac:dyDescent="0.25">
      <c r="A762" s="9"/>
      <c r="B762" s="10"/>
      <c r="C762" s="46"/>
      <c r="D762" s="46"/>
    </row>
    <row r="763" spans="1:4" x14ac:dyDescent="0.25">
      <c r="A763" s="9"/>
      <c r="B763" s="10"/>
      <c r="C763" s="46"/>
      <c r="D763" s="46"/>
    </row>
    <row r="764" spans="1:4" x14ac:dyDescent="0.25">
      <c r="A764" s="9"/>
      <c r="B764" s="10"/>
      <c r="C764" s="46"/>
      <c r="D764" s="46"/>
    </row>
    <row r="765" spans="1:4" x14ac:dyDescent="0.25">
      <c r="A765" s="9"/>
      <c r="B765" s="10"/>
      <c r="C765" s="46"/>
      <c r="D765" s="46"/>
    </row>
    <row r="766" spans="1:4" x14ac:dyDescent="0.25">
      <c r="A766" s="9"/>
      <c r="B766" s="10"/>
      <c r="C766" s="46"/>
      <c r="D766" s="46"/>
    </row>
    <row r="767" spans="1:4" x14ac:dyDescent="0.25">
      <c r="A767" s="9"/>
      <c r="B767" s="10"/>
      <c r="C767" s="46"/>
      <c r="D767" s="46"/>
    </row>
    <row r="768" spans="1:4" x14ac:dyDescent="0.25">
      <c r="A768" s="9"/>
      <c r="B768" s="10"/>
      <c r="C768" s="46"/>
      <c r="D768" s="46"/>
    </row>
    <row r="769" spans="1:4" x14ac:dyDescent="0.25">
      <c r="A769" s="9"/>
      <c r="B769" s="10"/>
      <c r="C769" s="46"/>
      <c r="D769" s="46"/>
    </row>
    <row r="770" spans="1:4" x14ac:dyDescent="0.25">
      <c r="A770" s="9"/>
      <c r="B770" s="10"/>
      <c r="C770" s="46"/>
      <c r="D770" s="46"/>
    </row>
    <row r="771" spans="1:4" x14ac:dyDescent="0.25">
      <c r="A771" s="9"/>
      <c r="B771" s="10"/>
      <c r="C771" s="46"/>
      <c r="D771" s="46"/>
    </row>
    <row r="772" spans="1:4" x14ac:dyDescent="0.25">
      <c r="A772" s="9"/>
      <c r="B772" s="10"/>
      <c r="C772" s="46"/>
      <c r="D772" s="46"/>
    </row>
    <row r="773" spans="1:4" x14ac:dyDescent="0.25">
      <c r="A773" s="9"/>
      <c r="B773" s="10"/>
      <c r="C773" s="46"/>
      <c r="D773" s="46"/>
    </row>
    <row r="774" spans="1:4" x14ac:dyDescent="0.25">
      <c r="A774" s="9"/>
      <c r="B774" s="10"/>
      <c r="C774" s="46"/>
      <c r="D774" s="46"/>
    </row>
    <row r="775" spans="1:4" x14ac:dyDescent="0.25">
      <c r="A775" s="9"/>
      <c r="B775" s="10"/>
      <c r="C775" s="46"/>
      <c r="D775" s="46"/>
    </row>
    <row r="776" spans="1:4" x14ac:dyDescent="0.25">
      <c r="A776" s="9"/>
      <c r="B776" s="10"/>
      <c r="C776" s="46"/>
      <c r="D776" s="46"/>
    </row>
    <row r="777" spans="1:4" x14ac:dyDescent="0.25">
      <c r="A777" s="9"/>
      <c r="B777" s="10"/>
      <c r="C777" s="46"/>
      <c r="D777" s="46"/>
    </row>
    <row r="778" spans="1:4" x14ac:dyDescent="0.25">
      <c r="A778" s="9"/>
      <c r="B778" s="10"/>
      <c r="C778" s="46"/>
      <c r="D778" s="46"/>
    </row>
    <row r="779" spans="1:4" x14ac:dyDescent="0.25">
      <c r="A779" s="9"/>
      <c r="B779" s="10"/>
      <c r="C779" s="46"/>
      <c r="D779" s="46"/>
    </row>
    <row r="780" spans="1:4" x14ac:dyDescent="0.25">
      <c r="A780" s="9"/>
      <c r="B780" s="10"/>
      <c r="C780" s="46"/>
      <c r="D780" s="46"/>
    </row>
    <row r="781" spans="1:4" x14ac:dyDescent="0.25">
      <c r="A781" s="9"/>
      <c r="B781" s="10"/>
      <c r="C781" s="46"/>
      <c r="D781" s="46"/>
    </row>
    <row r="782" spans="1:4" x14ac:dyDescent="0.25">
      <c r="A782" s="9"/>
      <c r="B782" s="10"/>
      <c r="C782" s="46"/>
      <c r="D782" s="46"/>
    </row>
    <row r="783" spans="1:4" x14ac:dyDescent="0.25">
      <c r="A783" s="9"/>
      <c r="B783" s="10"/>
      <c r="C783" s="46"/>
      <c r="D783" s="46"/>
    </row>
    <row r="784" spans="1:4" x14ac:dyDescent="0.25">
      <c r="A784" s="9"/>
      <c r="B784" s="10"/>
      <c r="C784" s="46"/>
      <c r="D784" s="46"/>
    </row>
    <row r="785" spans="1:4" x14ac:dyDescent="0.25">
      <c r="A785" s="9"/>
      <c r="B785" s="10"/>
      <c r="C785" s="46"/>
      <c r="D785" s="46"/>
    </row>
    <row r="786" spans="1:4" x14ac:dyDescent="0.25">
      <c r="A786" s="9"/>
      <c r="B786" s="10"/>
      <c r="C786" s="46"/>
      <c r="D786" s="46"/>
    </row>
    <row r="787" spans="1:4" x14ac:dyDescent="0.25">
      <c r="A787" s="9"/>
      <c r="B787" s="10"/>
      <c r="C787" s="46"/>
      <c r="D787" s="46"/>
    </row>
    <row r="788" spans="1:4" x14ac:dyDescent="0.25">
      <c r="A788" s="9"/>
      <c r="B788" s="10"/>
      <c r="C788" s="46"/>
      <c r="D788" s="46"/>
    </row>
    <row r="789" spans="1:4" x14ac:dyDescent="0.25">
      <c r="A789" s="9"/>
      <c r="B789" s="10"/>
      <c r="C789" s="46"/>
      <c r="D789" s="46"/>
    </row>
    <row r="790" spans="1:4" x14ac:dyDescent="0.25">
      <c r="A790" s="9"/>
      <c r="B790" s="10"/>
      <c r="C790" s="46"/>
      <c r="D790" s="46"/>
    </row>
    <row r="791" spans="1:4" x14ac:dyDescent="0.25">
      <c r="A791" s="9"/>
      <c r="B791" s="10"/>
      <c r="C791" s="46"/>
      <c r="D791" s="46"/>
    </row>
    <row r="792" spans="1:4" x14ac:dyDescent="0.25">
      <c r="A792" s="9"/>
      <c r="B792" s="10"/>
      <c r="C792" s="46"/>
      <c r="D792" s="46"/>
    </row>
    <row r="793" spans="1:4" x14ac:dyDescent="0.25">
      <c r="A793" s="9"/>
      <c r="B793" s="10"/>
      <c r="C793" s="46"/>
      <c r="D793" s="46"/>
    </row>
    <row r="794" spans="1:4" x14ac:dyDescent="0.25">
      <c r="A794" s="9"/>
      <c r="B794" s="10"/>
      <c r="C794" s="46"/>
      <c r="D794" s="46"/>
    </row>
    <row r="795" spans="1:4" x14ac:dyDescent="0.25">
      <c r="A795" s="9"/>
      <c r="B795" s="10"/>
      <c r="C795" s="46"/>
      <c r="D795" s="46"/>
    </row>
    <row r="796" spans="1:4" x14ac:dyDescent="0.25">
      <c r="A796" s="9"/>
      <c r="B796" s="10"/>
      <c r="C796" s="46"/>
      <c r="D796" s="46"/>
    </row>
    <row r="797" spans="1:4" x14ac:dyDescent="0.25">
      <c r="A797" s="9"/>
      <c r="B797" s="10"/>
      <c r="C797" s="46"/>
      <c r="D797" s="46"/>
    </row>
    <row r="798" spans="1:4" x14ac:dyDescent="0.25">
      <c r="A798" s="9"/>
      <c r="B798" s="10"/>
      <c r="C798" s="46"/>
      <c r="D798" s="46"/>
    </row>
    <row r="799" spans="1:4" x14ac:dyDescent="0.25">
      <c r="A799" s="9"/>
      <c r="B799" s="10"/>
      <c r="C799" s="46"/>
      <c r="D799" s="46"/>
    </row>
    <row r="800" spans="1:4" x14ac:dyDescent="0.25">
      <c r="A800" s="9"/>
      <c r="B800" s="10"/>
      <c r="C800" s="46"/>
      <c r="D800" s="46"/>
    </row>
    <row r="801" spans="1:4" x14ac:dyDescent="0.25">
      <c r="A801" s="9"/>
      <c r="B801" s="10"/>
      <c r="C801" s="46"/>
      <c r="D801" s="46"/>
    </row>
    <row r="802" spans="1:4" x14ac:dyDescent="0.25">
      <c r="A802" s="9"/>
      <c r="B802" s="10"/>
      <c r="C802" s="46"/>
      <c r="D802" s="46"/>
    </row>
    <row r="803" spans="1:4" x14ac:dyDescent="0.25">
      <c r="A803" s="9"/>
      <c r="B803" s="10"/>
      <c r="C803" s="46"/>
      <c r="D803" s="46"/>
    </row>
    <row r="804" spans="1:4" x14ac:dyDescent="0.25">
      <c r="A804" s="9"/>
      <c r="B804" s="10"/>
      <c r="C804" s="46"/>
      <c r="D804" s="46"/>
    </row>
    <row r="805" spans="1:4" x14ac:dyDescent="0.25">
      <c r="A805" s="9"/>
      <c r="B805" s="10"/>
      <c r="C805" s="46"/>
      <c r="D805" s="46"/>
    </row>
    <row r="806" spans="1:4" x14ac:dyDescent="0.25">
      <c r="A806" s="9"/>
      <c r="B806" s="10"/>
      <c r="C806" s="46"/>
      <c r="D806" s="46"/>
    </row>
    <row r="807" spans="1:4" x14ac:dyDescent="0.25">
      <c r="A807" s="9"/>
      <c r="B807" s="10"/>
      <c r="C807" s="46"/>
      <c r="D807" s="46"/>
    </row>
    <row r="808" spans="1:4" x14ac:dyDescent="0.25">
      <c r="A808" s="9"/>
      <c r="B808" s="10"/>
      <c r="C808" s="46"/>
      <c r="D808" s="46"/>
    </row>
    <row r="809" spans="1:4" x14ac:dyDescent="0.25">
      <c r="A809" s="9"/>
      <c r="B809" s="10"/>
      <c r="C809" s="46"/>
      <c r="D809" s="46"/>
    </row>
    <row r="810" spans="1:4" x14ac:dyDescent="0.25">
      <c r="A810" s="9"/>
      <c r="B810" s="10"/>
      <c r="C810" s="46"/>
      <c r="D810" s="46"/>
    </row>
    <row r="811" spans="1:4" x14ac:dyDescent="0.25">
      <c r="A811" s="9"/>
      <c r="B811" s="10"/>
      <c r="C811" s="46"/>
      <c r="D811" s="46"/>
    </row>
    <row r="812" spans="1:4" x14ac:dyDescent="0.25">
      <c r="A812" s="9"/>
      <c r="B812" s="10"/>
      <c r="C812" s="46"/>
      <c r="D812" s="46"/>
    </row>
    <row r="813" spans="1:4" x14ac:dyDescent="0.25">
      <c r="A813" s="9"/>
      <c r="B813" s="10"/>
      <c r="C813" s="46"/>
      <c r="D813" s="46"/>
    </row>
    <row r="814" spans="1:4" x14ac:dyDescent="0.25">
      <c r="A814" s="9"/>
      <c r="B814" s="10"/>
      <c r="C814" s="46"/>
      <c r="D814" s="46"/>
    </row>
    <row r="815" spans="1:4" x14ac:dyDescent="0.25">
      <c r="A815" s="9"/>
      <c r="B815" s="10"/>
      <c r="C815" s="46"/>
      <c r="D815" s="46"/>
    </row>
    <row r="816" spans="1:4" x14ac:dyDescent="0.25">
      <c r="A816" s="9"/>
      <c r="B816" s="10"/>
      <c r="C816" s="46"/>
      <c r="D816" s="46"/>
    </row>
    <row r="817" spans="1:4" x14ac:dyDescent="0.25">
      <c r="A817" s="9"/>
      <c r="B817" s="10"/>
      <c r="C817" s="46"/>
      <c r="D817" s="46"/>
    </row>
    <row r="818" spans="1:4" x14ac:dyDescent="0.25">
      <c r="A818" s="9"/>
      <c r="B818" s="10"/>
      <c r="C818" s="46"/>
      <c r="D818" s="46"/>
    </row>
    <row r="819" spans="1:4" x14ac:dyDescent="0.25">
      <c r="A819" s="9"/>
      <c r="B819" s="10"/>
      <c r="C819" s="46"/>
      <c r="D819" s="46"/>
    </row>
    <row r="820" spans="1:4" x14ac:dyDescent="0.25">
      <c r="A820" s="9"/>
      <c r="B820" s="10"/>
      <c r="C820" s="46"/>
      <c r="D820" s="46"/>
    </row>
    <row r="821" spans="1:4" x14ac:dyDescent="0.25">
      <c r="A821" s="9"/>
      <c r="B821" s="10"/>
      <c r="C821" s="46"/>
      <c r="D821" s="46"/>
    </row>
    <row r="822" spans="1:4" x14ac:dyDescent="0.25">
      <c r="A822" s="9"/>
      <c r="B822" s="10"/>
      <c r="C822" s="46"/>
      <c r="D822" s="46"/>
    </row>
    <row r="823" spans="1:4" x14ac:dyDescent="0.25">
      <c r="A823" s="9"/>
      <c r="B823" s="10"/>
      <c r="C823" s="46"/>
      <c r="D823" s="46"/>
    </row>
    <row r="824" spans="1:4" x14ac:dyDescent="0.25">
      <c r="A824" s="9"/>
      <c r="B824" s="10"/>
      <c r="C824" s="46"/>
      <c r="D824" s="46"/>
    </row>
    <row r="825" spans="1:4" x14ac:dyDescent="0.25">
      <c r="A825" s="9"/>
      <c r="B825" s="10"/>
      <c r="C825" s="46"/>
      <c r="D825" s="46"/>
    </row>
    <row r="826" spans="1:4" x14ac:dyDescent="0.25">
      <c r="A826" s="9"/>
      <c r="B826" s="10"/>
      <c r="C826" s="46"/>
      <c r="D826" s="46"/>
    </row>
    <row r="827" spans="1:4" x14ac:dyDescent="0.25">
      <c r="A827" s="9"/>
      <c r="B827" s="10"/>
      <c r="C827" s="46"/>
      <c r="D827" s="46"/>
    </row>
    <row r="828" spans="1:4" x14ac:dyDescent="0.25">
      <c r="A828" s="9"/>
      <c r="B828" s="10"/>
      <c r="C828" s="46"/>
      <c r="D828" s="46"/>
    </row>
    <row r="829" spans="1:4" x14ac:dyDescent="0.25">
      <c r="A829" s="9"/>
      <c r="B829" s="10"/>
      <c r="C829" s="46"/>
      <c r="D829" s="46"/>
    </row>
    <row r="830" spans="1:4" x14ac:dyDescent="0.25">
      <c r="A830" s="9"/>
      <c r="B830" s="10"/>
      <c r="C830" s="46"/>
      <c r="D830" s="46"/>
    </row>
    <row r="831" spans="1:4" x14ac:dyDescent="0.25">
      <c r="A831" s="9"/>
      <c r="B831" s="10"/>
      <c r="C831" s="46"/>
      <c r="D831" s="46"/>
    </row>
    <row r="832" spans="1:4" x14ac:dyDescent="0.25">
      <c r="A832" s="9"/>
      <c r="B832" s="10"/>
      <c r="C832" s="46"/>
      <c r="D832" s="46"/>
    </row>
    <row r="833" spans="1:4" x14ac:dyDescent="0.25">
      <c r="A833" s="9"/>
      <c r="B833" s="10"/>
      <c r="C833" s="46"/>
      <c r="D833" s="46"/>
    </row>
    <row r="834" spans="1:4" x14ac:dyDescent="0.25">
      <c r="A834" s="9"/>
      <c r="B834" s="10"/>
      <c r="C834" s="46"/>
      <c r="D834" s="46"/>
    </row>
    <row r="835" spans="1:4" x14ac:dyDescent="0.25">
      <c r="A835" s="9"/>
      <c r="B835" s="10"/>
      <c r="C835" s="46"/>
      <c r="D835" s="46"/>
    </row>
    <row r="836" spans="1:4" x14ac:dyDescent="0.25">
      <c r="A836" s="9"/>
      <c r="B836" s="10"/>
      <c r="C836" s="46"/>
      <c r="D836" s="46"/>
    </row>
    <row r="837" spans="1:4" x14ac:dyDescent="0.25">
      <c r="A837" s="9"/>
      <c r="B837" s="10"/>
      <c r="C837" s="46"/>
      <c r="D837" s="46"/>
    </row>
    <row r="838" spans="1:4" x14ac:dyDescent="0.25">
      <c r="A838" s="9"/>
      <c r="B838" s="10"/>
      <c r="C838" s="46"/>
      <c r="D838" s="46"/>
    </row>
    <row r="839" spans="1:4" x14ac:dyDescent="0.25">
      <c r="A839" s="9"/>
      <c r="B839" s="10"/>
      <c r="C839" s="46"/>
      <c r="D839" s="46"/>
    </row>
    <row r="840" spans="1:4" x14ac:dyDescent="0.25">
      <c r="A840" s="9"/>
      <c r="B840" s="10"/>
      <c r="C840" s="46"/>
      <c r="D840" s="46"/>
    </row>
    <row r="841" spans="1:4" x14ac:dyDescent="0.25">
      <c r="A841" s="9"/>
      <c r="B841" s="10"/>
      <c r="C841" s="46"/>
      <c r="D841" s="46"/>
    </row>
    <row r="842" spans="1:4" x14ac:dyDescent="0.25">
      <c r="A842" s="9"/>
      <c r="B842" s="10"/>
      <c r="C842" s="46"/>
      <c r="D842" s="46"/>
    </row>
    <row r="843" spans="1:4" x14ac:dyDescent="0.25">
      <c r="A843" s="9"/>
      <c r="B843" s="10"/>
      <c r="C843" s="46"/>
      <c r="D843" s="46"/>
    </row>
    <row r="844" spans="1:4" x14ac:dyDescent="0.25">
      <c r="A844" s="9"/>
      <c r="B844" s="10"/>
      <c r="C844" s="46"/>
      <c r="D844" s="46"/>
    </row>
    <row r="845" spans="1:4" x14ac:dyDescent="0.25">
      <c r="A845" s="9"/>
      <c r="B845" s="10"/>
      <c r="C845" s="46"/>
      <c r="D845" s="46"/>
    </row>
    <row r="846" spans="1:4" x14ac:dyDescent="0.25">
      <c r="A846" s="9"/>
      <c r="B846" s="10"/>
      <c r="C846" s="46"/>
      <c r="D846" s="46"/>
    </row>
    <row r="847" spans="1:4" x14ac:dyDescent="0.25">
      <c r="A847" s="9"/>
      <c r="B847" s="10"/>
      <c r="C847" s="46"/>
      <c r="D847" s="46"/>
    </row>
    <row r="848" spans="1:4" x14ac:dyDescent="0.25">
      <c r="A848" s="9"/>
      <c r="B848" s="10"/>
      <c r="C848" s="46"/>
      <c r="D848" s="46"/>
    </row>
    <row r="849" spans="1:4" x14ac:dyDescent="0.25">
      <c r="A849" s="9"/>
      <c r="B849" s="10"/>
      <c r="C849" s="46"/>
      <c r="D849" s="46"/>
    </row>
    <row r="850" spans="1:4" x14ac:dyDescent="0.25">
      <c r="A850" s="9"/>
      <c r="B850" s="10"/>
      <c r="C850" s="46"/>
      <c r="D850" s="46"/>
    </row>
    <row r="851" spans="1:4" x14ac:dyDescent="0.25">
      <c r="A851" s="9"/>
      <c r="B851" s="10"/>
      <c r="C851" s="46"/>
      <c r="D851" s="46"/>
    </row>
    <row r="852" spans="1:4" x14ac:dyDescent="0.25">
      <c r="A852" s="9"/>
      <c r="B852" s="10"/>
      <c r="C852" s="46"/>
      <c r="D852" s="46"/>
    </row>
    <row r="853" spans="1:4" x14ac:dyDescent="0.25">
      <c r="A853" s="9"/>
      <c r="B853" s="10"/>
      <c r="C853" s="46"/>
      <c r="D853" s="46"/>
    </row>
    <row r="854" spans="1:4" x14ac:dyDescent="0.25">
      <c r="A854" s="9"/>
      <c r="B854" s="10"/>
      <c r="C854" s="46"/>
      <c r="D854" s="46"/>
    </row>
    <row r="855" spans="1:4" x14ac:dyDescent="0.25">
      <c r="A855" s="9"/>
      <c r="B855" s="10"/>
      <c r="C855" s="46"/>
      <c r="D855" s="46"/>
    </row>
    <row r="856" spans="1:4" x14ac:dyDescent="0.25">
      <c r="A856" s="9"/>
      <c r="B856" s="10"/>
      <c r="C856" s="46"/>
      <c r="D856" s="46"/>
    </row>
    <row r="857" spans="1:4" x14ac:dyDescent="0.25">
      <c r="A857" s="9"/>
      <c r="B857" s="10"/>
      <c r="C857" s="46"/>
      <c r="D857" s="46"/>
    </row>
    <row r="858" spans="1:4" x14ac:dyDescent="0.25">
      <c r="A858" s="9"/>
      <c r="B858" s="10"/>
      <c r="C858" s="46"/>
      <c r="D858" s="46"/>
    </row>
    <row r="859" spans="1:4" x14ac:dyDescent="0.25">
      <c r="A859" s="9"/>
      <c r="B859" s="10"/>
      <c r="C859" s="46"/>
      <c r="D859" s="46"/>
    </row>
    <row r="860" spans="1:4" x14ac:dyDescent="0.25">
      <c r="A860" s="9"/>
      <c r="B860" s="10"/>
      <c r="C860" s="46"/>
      <c r="D860" s="46"/>
    </row>
    <row r="861" spans="1:4" x14ac:dyDescent="0.25">
      <c r="A861" s="9"/>
      <c r="B861" s="10"/>
      <c r="C861" s="46"/>
      <c r="D861" s="46"/>
    </row>
    <row r="862" spans="1:4" x14ac:dyDescent="0.25">
      <c r="A862" s="9"/>
      <c r="B862" s="10"/>
      <c r="C862" s="46"/>
      <c r="D862" s="46"/>
    </row>
    <row r="863" spans="1:4" x14ac:dyDescent="0.25">
      <c r="A863" s="9"/>
      <c r="B863" s="10"/>
      <c r="C863" s="46"/>
      <c r="D863" s="46"/>
    </row>
    <row r="864" spans="1:4" x14ac:dyDescent="0.25">
      <c r="A864" s="9"/>
      <c r="B864" s="10"/>
      <c r="C864" s="46"/>
      <c r="D864" s="46"/>
    </row>
    <row r="865" spans="1:4" x14ac:dyDescent="0.25">
      <c r="A865" s="9"/>
      <c r="B865" s="10"/>
      <c r="C865" s="46"/>
      <c r="D865" s="46"/>
    </row>
    <row r="866" spans="1:4" x14ac:dyDescent="0.25">
      <c r="A866" s="9"/>
      <c r="B866" s="10"/>
      <c r="C866" s="46"/>
      <c r="D866" s="46"/>
    </row>
    <row r="867" spans="1:4" x14ac:dyDescent="0.25">
      <c r="A867" s="9"/>
      <c r="B867" s="10"/>
      <c r="C867" s="46"/>
      <c r="D867" s="46"/>
    </row>
    <row r="868" spans="1:4" x14ac:dyDescent="0.25">
      <c r="A868" s="9"/>
      <c r="B868" s="10"/>
      <c r="C868" s="46"/>
      <c r="D868" s="46"/>
    </row>
    <row r="869" spans="1:4" x14ac:dyDescent="0.25">
      <c r="A869" s="9"/>
      <c r="B869" s="10"/>
      <c r="C869" s="46"/>
      <c r="D869" s="46"/>
    </row>
    <row r="870" spans="1:4" x14ac:dyDescent="0.25">
      <c r="A870" s="9"/>
      <c r="B870" s="10"/>
      <c r="C870" s="46"/>
      <c r="D870" s="46"/>
    </row>
    <row r="871" spans="1:4" x14ac:dyDescent="0.25">
      <c r="A871" s="9"/>
      <c r="B871" s="10"/>
      <c r="C871" s="46"/>
      <c r="D871" s="46"/>
    </row>
    <row r="872" spans="1:4" x14ac:dyDescent="0.25">
      <c r="A872" s="9"/>
      <c r="B872" s="10"/>
      <c r="C872" s="46"/>
      <c r="D872" s="46"/>
    </row>
    <row r="873" spans="1:4" x14ac:dyDescent="0.25">
      <c r="A873" s="9"/>
      <c r="B873" s="10"/>
      <c r="C873" s="46"/>
      <c r="D873" s="46"/>
    </row>
    <row r="874" spans="1:4" x14ac:dyDescent="0.25">
      <c r="A874" s="9"/>
      <c r="B874" s="10"/>
      <c r="C874" s="46"/>
      <c r="D874" s="46"/>
    </row>
    <row r="875" spans="1:4" x14ac:dyDescent="0.25">
      <c r="A875" s="9"/>
      <c r="B875" s="10"/>
      <c r="C875" s="46"/>
      <c r="D875" s="46"/>
    </row>
    <row r="876" spans="1:4" x14ac:dyDescent="0.25">
      <c r="A876" s="9"/>
      <c r="B876" s="10"/>
      <c r="C876" s="46"/>
      <c r="D876" s="46"/>
    </row>
    <row r="877" spans="1:4" x14ac:dyDescent="0.25">
      <c r="A877" s="9"/>
      <c r="B877" s="10"/>
      <c r="C877" s="46"/>
      <c r="D877" s="46"/>
    </row>
    <row r="878" spans="1:4" x14ac:dyDescent="0.25">
      <c r="A878" s="9"/>
      <c r="B878" s="10"/>
      <c r="C878" s="46"/>
      <c r="D878" s="46"/>
    </row>
    <row r="879" spans="1:4" x14ac:dyDescent="0.25">
      <c r="A879" s="9"/>
      <c r="B879" s="10"/>
      <c r="C879" s="46"/>
      <c r="D879" s="46"/>
    </row>
    <row r="880" spans="1:4" x14ac:dyDescent="0.25">
      <c r="A880" s="9"/>
      <c r="B880" s="10"/>
      <c r="C880" s="46"/>
      <c r="D880" s="46"/>
    </row>
    <row r="881" spans="1:4" x14ac:dyDescent="0.25">
      <c r="A881" s="9"/>
      <c r="B881" s="10"/>
      <c r="C881" s="46"/>
      <c r="D881" s="46"/>
    </row>
    <row r="882" spans="1:4" x14ac:dyDescent="0.25">
      <c r="A882" s="9"/>
      <c r="B882" s="10"/>
      <c r="C882" s="46"/>
      <c r="D882" s="46"/>
    </row>
    <row r="883" spans="1:4" x14ac:dyDescent="0.25">
      <c r="A883" s="9"/>
      <c r="B883" s="10"/>
      <c r="C883" s="46"/>
      <c r="D883" s="46"/>
    </row>
    <row r="884" spans="1:4" x14ac:dyDescent="0.25">
      <c r="A884" s="9"/>
      <c r="B884" s="10"/>
      <c r="C884" s="46"/>
      <c r="D884" s="46"/>
    </row>
    <row r="885" spans="1:4" x14ac:dyDescent="0.25">
      <c r="A885" s="9"/>
      <c r="B885" s="10"/>
      <c r="C885" s="46"/>
      <c r="D885" s="46"/>
    </row>
    <row r="886" spans="1:4" x14ac:dyDescent="0.25">
      <c r="A886" s="9"/>
      <c r="B886" s="10"/>
      <c r="C886" s="46"/>
      <c r="D886" s="46"/>
    </row>
    <row r="887" spans="1:4" x14ac:dyDescent="0.25">
      <c r="A887" s="9"/>
      <c r="B887" s="10"/>
      <c r="C887" s="46"/>
      <c r="D887" s="46"/>
    </row>
    <row r="888" spans="1:4" x14ac:dyDescent="0.25">
      <c r="A888" s="9"/>
      <c r="B888" s="10"/>
      <c r="C888" s="46"/>
      <c r="D888" s="46"/>
    </row>
    <row r="889" spans="1:4" x14ac:dyDescent="0.25">
      <c r="A889" s="9"/>
      <c r="B889" s="10"/>
      <c r="C889" s="46"/>
      <c r="D889" s="46"/>
    </row>
    <row r="890" spans="1:4" x14ac:dyDescent="0.25">
      <c r="A890" s="9"/>
      <c r="B890" s="10"/>
      <c r="C890" s="46"/>
      <c r="D890" s="46"/>
    </row>
    <row r="891" spans="1:4" x14ac:dyDescent="0.25">
      <c r="A891" s="9"/>
      <c r="B891" s="10"/>
      <c r="C891" s="46"/>
      <c r="D891" s="46"/>
    </row>
    <row r="892" spans="1:4" x14ac:dyDescent="0.25">
      <c r="A892" s="9"/>
      <c r="B892" s="10"/>
      <c r="C892" s="46"/>
      <c r="D892" s="46"/>
    </row>
    <row r="893" spans="1:4" x14ac:dyDescent="0.25">
      <c r="A893" s="9"/>
      <c r="B893" s="10"/>
      <c r="C893" s="46"/>
      <c r="D893" s="46"/>
    </row>
    <row r="894" spans="1:4" x14ac:dyDescent="0.25">
      <c r="A894" s="9"/>
      <c r="B894" s="10"/>
      <c r="C894" s="46"/>
      <c r="D894" s="46"/>
    </row>
    <row r="895" spans="1:4" x14ac:dyDescent="0.25">
      <c r="A895" s="9"/>
      <c r="B895" s="10"/>
      <c r="C895" s="46"/>
      <c r="D895" s="46"/>
    </row>
    <row r="896" spans="1:4" x14ac:dyDescent="0.25">
      <c r="A896" s="9"/>
      <c r="B896" s="10"/>
      <c r="C896" s="46"/>
      <c r="D896" s="46"/>
    </row>
    <row r="897" spans="1:4" x14ac:dyDescent="0.25">
      <c r="A897" s="9"/>
      <c r="B897" s="10"/>
      <c r="C897" s="46"/>
      <c r="D897" s="46"/>
    </row>
    <row r="898" spans="1:4" x14ac:dyDescent="0.25">
      <c r="A898" s="9"/>
      <c r="B898" s="10"/>
      <c r="C898" s="46"/>
      <c r="D898" s="46"/>
    </row>
    <row r="899" spans="1:4" x14ac:dyDescent="0.25">
      <c r="A899" s="9"/>
      <c r="B899" s="10"/>
      <c r="C899" s="46"/>
      <c r="D899" s="46"/>
    </row>
    <row r="900" spans="1:4" x14ac:dyDescent="0.25">
      <c r="A900" s="9"/>
      <c r="B900" s="10"/>
      <c r="C900" s="46"/>
      <c r="D900" s="46"/>
    </row>
    <row r="901" spans="1:4" x14ac:dyDescent="0.25">
      <c r="A901" s="9"/>
      <c r="B901" s="10"/>
      <c r="C901" s="46"/>
      <c r="D901" s="46"/>
    </row>
    <row r="902" spans="1:4" x14ac:dyDescent="0.25">
      <c r="A902" s="9"/>
      <c r="B902" s="10"/>
      <c r="C902" s="46"/>
      <c r="D902" s="46"/>
    </row>
    <row r="903" spans="1:4" x14ac:dyDescent="0.25">
      <c r="A903" s="9"/>
      <c r="B903" s="10"/>
      <c r="C903" s="46"/>
      <c r="D903" s="46"/>
    </row>
    <row r="904" spans="1:4" x14ac:dyDescent="0.25">
      <c r="A904" s="9"/>
      <c r="B904" s="10"/>
      <c r="C904" s="46"/>
      <c r="D904" s="46"/>
    </row>
    <row r="905" spans="1:4" x14ac:dyDescent="0.25">
      <c r="A905" s="9"/>
      <c r="B905" s="10"/>
      <c r="C905" s="46"/>
      <c r="D905" s="46"/>
    </row>
    <row r="906" spans="1:4" x14ac:dyDescent="0.25">
      <c r="A906" s="9"/>
      <c r="B906" s="10"/>
      <c r="C906" s="46"/>
      <c r="D906" s="46"/>
    </row>
    <row r="907" spans="1:4" x14ac:dyDescent="0.25">
      <c r="A907" s="9"/>
      <c r="B907" s="10"/>
      <c r="C907" s="46"/>
      <c r="D907" s="46"/>
    </row>
    <row r="908" spans="1:4" x14ac:dyDescent="0.25">
      <c r="A908" s="9"/>
      <c r="B908" s="10"/>
      <c r="C908" s="46"/>
      <c r="D908" s="46"/>
    </row>
    <row r="909" spans="1:4" x14ac:dyDescent="0.25">
      <c r="A909" s="9"/>
      <c r="B909" s="10"/>
      <c r="C909" s="46"/>
      <c r="D909" s="46"/>
    </row>
    <row r="910" spans="1:4" x14ac:dyDescent="0.25">
      <c r="A910" s="9"/>
      <c r="B910" s="10"/>
      <c r="C910" s="46"/>
      <c r="D910" s="46"/>
    </row>
    <row r="911" spans="1:4" x14ac:dyDescent="0.25">
      <c r="A911" s="9"/>
      <c r="B911" s="10"/>
      <c r="C911" s="46"/>
      <c r="D911" s="46"/>
    </row>
    <row r="912" spans="1:4" x14ac:dyDescent="0.25">
      <c r="A912" s="9"/>
      <c r="B912" s="10"/>
      <c r="C912" s="46"/>
      <c r="D912" s="46"/>
    </row>
    <row r="913" spans="1:4" x14ac:dyDescent="0.25">
      <c r="A913" s="9"/>
      <c r="B913" s="10"/>
      <c r="C913" s="46"/>
      <c r="D913" s="46"/>
    </row>
    <row r="914" spans="1:4" x14ac:dyDescent="0.25">
      <c r="A914" s="9"/>
      <c r="B914" s="10"/>
      <c r="C914" s="46"/>
      <c r="D914" s="46"/>
    </row>
    <row r="915" spans="1:4" x14ac:dyDescent="0.25">
      <c r="A915" s="9"/>
      <c r="B915" s="10"/>
      <c r="C915" s="46"/>
      <c r="D915" s="46"/>
    </row>
    <row r="916" spans="1:4" x14ac:dyDescent="0.25">
      <c r="A916" s="9"/>
      <c r="B916" s="10"/>
      <c r="C916" s="46"/>
      <c r="D916" s="46"/>
    </row>
    <row r="917" spans="1:4" x14ac:dyDescent="0.25">
      <c r="A917" s="9"/>
      <c r="B917" s="10"/>
      <c r="C917" s="46"/>
      <c r="D917" s="46"/>
    </row>
    <row r="918" spans="1:4" x14ac:dyDescent="0.25">
      <c r="A918" s="9"/>
      <c r="B918" s="10"/>
      <c r="C918" s="46"/>
      <c r="D918" s="46"/>
    </row>
    <row r="919" spans="1:4" x14ac:dyDescent="0.25">
      <c r="A919" s="9"/>
      <c r="B919" s="10"/>
      <c r="C919" s="46"/>
      <c r="D919" s="46"/>
    </row>
    <row r="920" spans="1:4" x14ac:dyDescent="0.25">
      <c r="A920" s="9"/>
      <c r="B920" s="10"/>
      <c r="C920" s="46"/>
      <c r="D920" s="46"/>
    </row>
    <row r="921" spans="1:4" x14ac:dyDescent="0.25">
      <c r="A921" s="9"/>
      <c r="B921" s="10"/>
      <c r="C921" s="46"/>
      <c r="D921" s="46"/>
    </row>
    <row r="922" spans="1:4" x14ac:dyDescent="0.25">
      <c r="A922" s="9"/>
      <c r="B922" s="10"/>
      <c r="C922" s="46"/>
      <c r="D922" s="46"/>
    </row>
    <row r="923" spans="1:4" x14ac:dyDescent="0.25">
      <c r="A923" s="9"/>
      <c r="B923" s="10"/>
      <c r="C923" s="46"/>
      <c r="D923" s="46"/>
    </row>
    <row r="924" spans="1:4" x14ac:dyDescent="0.25">
      <c r="A924" s="9"/>
      <c r="B924" s="10"/>
      <c r="C924" s="46"/>
      <c r="D924" s="46"/>
    </row>
    <row r="925" spans="1:4" x14ac:dyDescent="0.25">
      <c r="A925" s="9"/>
      <c r="B925" s="10"/>
      <c r="C925" s="46"/>
      <c r="D925" s="46"/>
    </row>
    <row r="926" spans="1:4" x14ac:dyDescent="0.25">
      <c r="A926" s="9"/>
      <c r="B926" s="10"/>
      <c r="C926" s="46"/>
      <c r="D926" s="46"/>
    </row>
    <row r="927" spans="1:4" x14ac:dyDescent="0.25">
      <c r="A927" s="9"/>
      <c r="B927" s="10"/>
      <c r="C927" s="46"/>
      <c r="D927" s="46"/>
    </row>
    <row r="928" spans="1:4" x14ac:dyDescent="0.25">
      <c r="A928" s="9"/>
      <c r="B928" s="10"/>
      <c r="C928" s="46"/>
      <c r="D928" s="46"/>
    </row>
    <row r="929" spans="1:4" x14ac:dyDescent="0.25">
      <c r="A929" s="9"/>
      <c r="B929" s="10"/>
      <c r="C929" s="46"/>
      <c r="D929" s="46"/>
    </row>
    <row r="930" spans="1:4" x14ac:dyDescent="0.25">
      <c r="A930" s="9"/>
      <c r="B930" s="10"/>
      <c r="C930" s="46"/>
      <c r="D930" s="46"/>
    </row>
    <row r="931" spans="1:4" x14ac:dyDescent="0.25">
      <c r="A931" s="9"/>
      <c r="B931" s="10"/>
      <c r="C931" s="46"/>
      <c r="D931" s="46"/>
    </row>
    <row r="932" spans="1:4" x14ac:dyDescent="0.25">
      <c r="A932" s="9"/>
      <c r="B932" s="10"/>
      <c r="C932" s="46"/>
      <c r="D932" s="46"/>
    </row>
    <row r="933" spans="1:4" x14ac:dyDescent="0.25">
      <c r="A933" s="9"/>
      <c r="B933" s="10"/>
      <c r="C933" s="46"/>
      <c r="D933" s="46"/>
    </row>
    <row r="934" spans="1:4" x14ac:dyDescent="0.25">
      <c r="A934" s="9"/>
      <c r="B934" s="10"/>
      <c r="C934" s="46"/>
      <c r="D934" s="46"/>
    </row>
    <row r="935" spans="1:4" x14ac:dyDescent="0.25">
      <c r="A935" s="9"/>
      <c r="B935" s="10"/>
      <c r="C935" s="46"/>
      <c r="D935" s="46"/>
    </row>
    <row r="936" spans="1:4" x14ac:dyDescent="0.25">
      <c r="A936" s="9"/>
      <c r="B936" s="10"/>
      <c r="C936" s="46"/>
      <c r="D936" s="46"/>
    </row>
    <row r="937" spans="1:4" x14ac:dyDescent="0.25">
      <c r="A937" s="9"/>
      <c r="B937" s="10"/>
      <c r="C937" s="46"/>
      <c r="D937" s="46"/>
    </row>
    <row r="938" spans="1:4" x14ac:dyDescent="0.25">
      <c r="A938" s="9"/>
      <c r="B938" s="10"/>
      <c r="C938" s="46"/>
      <c r="D938" s="46"/>
    </row>
    <row r="939" spans="1:4" x14ac:dyDescent="0.25">
      <c r="A939" s="9"/>
      <c r="B939" s="10"/>
      <c r="C939" s="46"/>
      <c r="D939" s="46"/>
    </row>
    <row r="940" spans="1:4" x14ac:dyDescent="0.25">
      <c r="A940" s="9"/>
      <c r="B940" s="10"/>
      <c r="C940" s="46"/>
      <c r="D940" s="46"/>
    </row>
    <row r="941" spans="1:4" x14ac:dyDescent="0.25">
      <c r="A941" s="9"/>
      <c r="B941" s="10"/>
      <c r="C941" s="46"/>
      <c r="D941" s="46"/>
    </row>
    <row r="942" spans="1:4" x14ac:dyDescent="0.25">
      <c r="A942" s="9"/>
      <c r="B942" s="10"/>
      <c r="C942" s="46"/>
      <c r="D942" s="46"/>
    </row>
    <row r="943" spans="1:4" x14ac:dyDescent="0.25">
      <c r="A943" s="9"/>
      <c r="B943" s="10"/>
      <c r="C943" s="46"/>
      <c r="D943" s="46"/>
    </row>
    <row r="944" spans="1:4" x14ac:dyDescent="0.25">
      <c r="A944" s="9"/>
      <c r="B944" s="10"/>
      <c r="C944" s="46"/>
      <c r="D944" s="46"/>
    </row>
    <row r="945" spans="1:4" x14ac:dyDescent="0.25">
      <c r="A945" s="9"/>
      <c r="B945" s="10"/>
      <c r="C945" s="46"/>
      <c r="D945" s="46"/>
    </row>
    <row r="946" spans="1:4" x14ac:dyDescent="0.25">
      <c r="A946" s="9"/>
      <c r="B946" s="10"/>
      <c r="C946" s="46"/>
      <c r="D946" s="46"/>
    </row>
    <row r="947" spans="1:4" x14ac:dyDescent="0.25">
      <c r="A947" s="9"/>
      <c r="B947" s="10"/>
      <c r="C947" s="46"/>
      <c r="D947" s="46"/>
    </row>
    <row r="948" spans="1:4" x14ac:dyDescent="0.25">
      <c r="A948" s="9"/>
      <c r="B948" s="10"/>
      <c r="C948" s="46"/>
      <c r="D948" s="46"/>
    </row>
    <row r="949" spans="1:4" x14ac:dyDescent="0.25">
      <c r="A949" s="9"/>
      <c r="B949" s="10"/>
      <c r="C949" s="46"/>
      <c r="D949" s="46"/>
    </row>
    <row r="950" spans="1:4" x14ac:dyDescent="0.25">
      <c r="A950" s="9"/>
      <c r="B950" s="10"/>
      <c r="C950" s="46"/>
      <c r="D950" s="46"/>
    </row>
    <row r="951" spans="1:4" x14ac:dyDescent="0.25">
      <c r="A951" s="9"/>
      <c r="B951" s="10"/>
      <c r="C951" s="46"/>
      <c r="D951" s="46"/>
    </row>
    <row r="952" spans="1:4" x14ac:dyDescent="0.25">
      <c r="A952" s="9"/>
      <c r="B952" s="10"/>
      <c r="C952" s="46"/>
      <c r="D952" s="46"/>
    </row>
    <row r="953" spans="1:4" x14ac:dyDescent="0.25">
      <c r="A953" s="9"/>
      <c r="B953" s="10"/>
      <c r="C953" s="46"/>
      <c r="D953" s="46"/>
    </row>
    <row r="954" spans="1:4" x14ac:dyDescent="0.25">
      <c r="A954" s="9"/>
      <c r="B954" s="10"/>
      <c r="C954" s="46"/>
      <c r="D954" s="46"/>
    </row>
    <row r="955" spans="1:4" x14ac:dyDescent="0.25">
      <c r="A955" s="9"/>
      <c r="B955" s="10"/>
      <c r="C955" s="46"/>
      <c r="D955" s="46"/>
    </row>
    <row r="956" spans="1:4" x14ac:dyDescent="0.25">
      <c r="A956" s="9"/>
      <c r="B956" s="10"/>
      <c r="C956" s="46"/>
      <c r="D956" s="46"/>
    </row>
    <row r="957" spans="1:4" x14ac:dyDescent="0.25">
      <c r="A957" s="9"/>
      <c r="B957" s="10"/>
      <c r="C957" s="46"/>
      <c r="D957" s="46"/>
    </row>
    <row r="958" spans="1:4" x14ac:dyDescent="0.25">
      <c r="A958" s="9"/>
      <c r="B958" s="10"/>
      <c r="C958" s="46"/>
      <c r="D958" s="46"/>
    </row>
    <row r="959" spans="1:4" x14ac:dyDescent="0.25">
      <c r="A959" s="9"/>
      <c r="B959" s="10"/>
      <c r="C959" s="46"/>
      <c r="D959" s="46"/>
    </row>
    <row r="960" spans="1:4" x14ac:dyDescent="0.25">
      <c r="A960" s="9"/>
      <c r="B960" s="10"/>
      <c r="C960" s="46"/>
      <c r="D960" s="46"/>
    </row>
    <row r="961" spans="1:4" x14ac:dyDescent="0.25">
      <c r="A961" s="9"/>
      <c r="B961" s="10"/>
      <c r="C961" s="46"/>
      <c r="D961" s="46"/>
    </row>
    <row r="962" spans="1:4" x14ac:dyDescent="0.25">
      <c r="A962" s="9"/>
      <c r="B962" s="10"/>
      <c r="C962" s="46"/>
      <c r="D962" s="46"/>
    </row>
    <row r="963" spans="1:4" x14ac:dyDescent="0.25">
      <c r="A963" s="9"/>
      <c r="B963" s="10"/>
      <c r="C963" s="46"/>
      <c r="D963" s="46"/>
    </row>
    <row r="964" spans="1:4" x14ac:dyDescent="0.25">
      <c r="A964" s="9"/>
      <c r="B964" s="10"/>
      <c r="C964" s="46"/>
      <c r="D964" s="46"/>
    </row>
    <row r="965" spans="1:4" x14ac:dyDescent="0.25">
      <c r="A965" s="9"/>
      <c r="B965" s="10"/>
      <c r="C965" s="46"/>
      <c r="D965" s="46"/>
    </row>
    <row r="966" spans="1:4" x14ac:dyDescent="0.25">
      <c r="A966" s="9"/>
      <c r="B966" s="10"/>
      <c r="C966" s="46"/>
      <c r="D966" s="46"/>
    </row>
    <row r="967" spans="1:4" x14ac:dyDescent="0.25">
      <c r="A967" s="9"/>
      <c r="B967" s="10"/>
      <c r="C967" s="46"/>
      <c r="D967" s="46"/>
    </row>
    <row r="968" spans="1:4" x14ac:dyDescent="0.25">
      <c r="A968" s="9"/>
      <c r="B968" s="10"/>
      <c r="C968" s="46"/>
      <c r="D968" s="46"/>
    </row>
    <row r="969" spans="1:4" x14ac:dyDescent="0.25">
      <c r="A969" s="9"/>
      <c r="B969" s="10"/>
      <c r="C969" s="46"/>
      <c r="D969" s="46"/>
    </row>
    <row r="970" spans="1:4" x14ac:dyDescent="0.25">
      <c r="A970" s="9"/>
      <c r="B970" s="10"/>
      <c r="C970" s="46"/>
      <c r="D970" s="46"/>
    </row>
    <row r="971" spans="1:4" x14ac:dyDescent="0.25">
      <c r="A971" s="9"/>
      <c r="B971" s="10"/>
      <c r="C971" s="46"/>
      <c r="D971" s="46"/>
    </row>
    <row r="972" spans="1:4" x14ac:dyDescent="0.25">
      <c r="A972" s="9"/>
      <c r="B972" s="10"/>
      <c r="C972" s="46"/>
      <c r="D972" s="46"/>
    </row>
    <row r="973" spans="1:4" x14ac:dyDescent="0.25">
      <c r="A973" s="9"/>
      <c r="B973" s="10"/>
      <c r="C973" s="46"/>
      <c r="D973" s="46"/>
    </row>
    <row r="974" spans="1:4" x14ac:dyDescent="0.25">
      <c r="A974" s="9"/>
      <c r="B974" s="10"/>
      <c r="C974" s="46"/>
      <c r="D974" s="46"/>
    </row>
    <row r="975" spans="1:4" x14ac:dyDescent="0.25">
      <c r="A975" s="9"/>
      <c r="B975" s="10"/>
      <c r="C975" s="46"/>
      <c r="D975" s="46"/>
    </row>
    <row r="976" spans="1:4" x14ac:dyDescent="0.25">
      <c r="A976" s="9"/>
      <c r="B976" s="10"/>
      <c r="C976" s="46"/>
      <c r="D976" s="46"/>
    </row>
    <row r="977" spans="1:4" x14ac:dyDescent="0.25">
      <c r="A977" s="9"/>
      <c r="B977" s="10"/>
      <c r="C977" s="46"/>
      <c r="D977" s="46"/>
    </row>
    <row r="978" spans="1:4" x14ac:dyDescent="0.25">
      <c r="A978" s="9"/>
      <c r="B978" s="10"/>
      <c r="C978" s="46"/>
      <c r="D978" s="46"/>
    </row>
    <row r="979" spans="1:4" x14ac:dyDescent="0.25">
      <c r="A979" s="9"/>
      <c r="B979" s="10"/>
      <c r="C979" s="46"/>
      <c r="D979" s="46"/>
    </row>
    <row r="980" spans="1:4" x14ac:dyDescent="0.25">
      <c r="A980" s="9"/>
      <c r="B980" s="10"/>
      <c r="C980" s="46"/>
      <c r="D980" s="46"/>
    </row>
    <row r="981" spans="1:4" x14ac:dyDescent="0.25">
      <c r="A981" s="9"/>
      <c r="B981" s="10"/>
      <c r="C981" s="46"/>
      <c r="D981" s="46"/>
    </row>
    <row r="982" spans="1:4" x14ac:dyDescent="0.25">
      <c r="A982" s="9"/>
      <c r="B982" s="10"/>
      <c r="C982" s="46"/>
      <c r="D982" s="46"/>
    </row>
    <row r="983" spans="1:4" x14ac:dyDescent="0.25">
      <c r="A983" s="9"/>
      <c r="B983" s="10"/>
      <c r="C983" s="46"/>
      <c r="D983" s="46"/>
    </row>
    <row r="984" spans="1:4" x14ac:dyDescent="0.25">
      <c r="A984" s="9"/>
      <c r="B984" s="10"/>
      <c r="C984" s="46"/>
      <c r="D984" s="46"/>
    </row>
    <row r="985" spans="1:4" x14ac:dyDescent="0.25">
      <c r="A985" s="9"/>
      <c r="B985" s="10"/>
      <c r="C985" s="46"/>
      <c r="D985" s="46"/>
    </row>
    <row r="986" spans="1:4" x14ac:dyDescent="0.25">
      <c r="A986" s="9"/>
      <c r="B986" s="10"/>
      <c r="C986" s="46"/>
      <c r="D986" s="46"/>
    </row>
    <row r="987" spans="1:4" x14ac:dyDescent="0.25">
      <c r="A987" s="9"/>
      <c r="B987" s="10"/>
      <c r="C987" s="46"/>
      <c r="D987" s="46"/>
    </row>
    <row r="988" spans="1:4" x14ac:dyDescent="0.25">
      <c r="A988" s="9"/>
      <c r="B988" s="10"/>
      <c r="C988" s="46"/>
      <c r="D988" s="46"/>
    </row>
    <row r="989" spans="1:4" x14ac:dyDescent="0.25">
      <c r="A989" s="9"/>
      <c r="B989" s="10"/>
      <c r="C989" s="46"/>
      <c r="D989" s="46"/>
    </row>
    <row r="990" spans="1:4" x14ac:dyDescent="0.25">
      <c r="A990" s="9"/>
      <c r="B990" s="10"/>
      <c r="C990" s="46"/>
      <c r="D990" s="46"/>
    </row>
    <row r="991" spans="1:4" x14ac:dyDescent="0.25">
      <c r="A991" s="9"/>
      <c r="B991" s="10"/>
      <c r="C991" s="46"/>
      <c r="D991" s="46"/>
    </row>
    <row r="992" spans="1:4" x14ac:dyDescent="0.25">
      <c r="A992" s="9"/>
      <c r="B992" s="10"/>
      <c r="C992" s="46"/>
      <c r="D992" s="46"/>
    </row>
    <row r="993" spans="1:4" x14ac:dyDescent="0.25">
      <c r="A993" s="9"/>
      <c r="B993" s="10"/>
      <c r="C993" s="46"/>
      <c r="D993" s="46"/>
    </row>
    <row r="994" spans="1:4" x14ac:dyDescent="0.25">
      <c r="A994" s="9"/>
      <c r="B994" s="10"/>
      <c r="C994" s="46"/>
      <c r="D994" s="46"/>
    </row>
    <row r="995" spans="1:4" x14ac:dyDescent="0.25">
      <c r="A995" s="9"/>
      <c r="B995" s="10"/>
      <c r="C995" s="46"/>
      <c r="D995" s="46"/>
    </row>
    <row r="996" spans="1:4" x14ac:dyDescent="0.25">
      <c r="A996" s="9"/>
      <c r="B996" s="10"/>
      <c r="C996" s="46"/>
      <c r="D996" s="46"/>
    </row>
    <row r="997" spans="1:4" x14ac:dyDescent="0.25">
      <c r="A997" s="9"/>
      <c r="B997" s="10"/>
      <c r="C997" s="46"/>
      <c r="D997" s="46"/>
    </row>
    <row r="998" spans="1:4" x14ac:dyDescent="0.25">
      <c r="A998" s="9"/>
      <c r="B998" s="10"/>
      <c r="C998" s="46"/>
      <c r="D998" s="46"/>
    </row>
    <row r="999" spans="1:4" x14ac:dyDescent="0.25">
      <c r="A999" s="9"/>
      <c r="B999" s="10"/>
      <c r="C999" s="46"/>
      <c r="D999" s="46"/>
    </row>
    <row r="1000" spans="1:4" x14ac:dyDescent="0.25">
      <c r="A1000" s="9"/>
      <c r="B1000" s="10"/>
      <c r="C1000" s="46"/>
      <c r="D1000" s="46"/>
    </row>
    <row r="1001" spans="1:4" x14ac:dyDescent="0.25">
      <c r="A1001" s="9"/>
      <c r="B1001" s="10"/>
      <c r="C1001" s="46"/>
      <c r="D1001" s="46"/>
    </row>
    <row r="1002" spans="1:4" x14ac:dyDescent="0.25">
      <c r="A1002" s="9"/>
      <c r="B1002" s="10"/>
      <c r="C1002" s="46"/>
      <c r="D1002" s="46"/>
    </row>
    <row r="1003" spans="1:4" x14ac:dyDescent="0.25">
      <c r="A1003" s="9"/>
      <c r="B1003" s="10"/>
      <c r="C1003" s="46"/>
      <c r="D1003" s="46"/>
    </row>
    <row r="1004" spans="1:4" x14ac:dyDescent="0.25">
      <c r="A1004" s="9"/>
      <c r="B1004" s="10"/>
      <c r="C1004" s="46"/>
      <c r="D1004" s="46"/>
    </row>
    <row r="1005" spans="1:4" x14ac:dyDescent="0.25">
      <c r="A1005" s="9"/>
      <c r="B1005" s="10"/>
      <c r="C1005" s="46"/>
      <c r="D1005" s="46"/>
    </row>
    <row r="1006" spans="1:4" x14ac:dyDescent="0.25">
      <c r="A1006" s="9"/>
      <c r="B1006" s="10"/>
      <c r="C1006" s="46"/>
      <c r="D1006" s="46"/>
    </row>
    <row r="1007" spans="1:4" x14ac:dyDescent="0.25">
      <c r="A1007" s="9"/>
      <c r="B1007" s="10"/>
      <c r="C1007" s="46"/>
      <c r="D1007" s="46"/>
    </row>
    <row r="1008" spans="1:4" x14ac:dyDescent="0.25">
      <c r="A1008" s="9"/>
      <c r="B1008" s="10"/>
      <c r="C1008" s="46"/>
      <c r="D1008" s="46"/>
    </row>
    <row r="1009" spans="1:4" x14ac:dyDescent="0.25">
      <c r="A1009" s="9"/>
      <c r="B1009" s="10"/>
      <c r="C1009" s="46"/>
      <c r="D1009" s="46"/>
    </row>
    <row r="1010" spans="1:4" x14ac:dyDescent="0.25">
      <c r="A1010" s="9"/>
      <c r="B1010" s="10"/>
      <c r="C1010" s="46"/>
      <c r="D1010" s="46"/>
    </row>
    <row r="1011" spans="1:4" x14ac:dyDescent="0.25">
      <c r="A1011" s="9"/>
      <c r="B1011" s="10"/>
      <c r="C1011" s="46"/>
      <c r="D1011" s="46"/>
    </row>
    <row r="1012" spans="1:4" x14ac:dyDescent="0.25">
      <c r="A1012" s="9"/>
      <c r="B1012" s="10"/>
      <c r="C1012" s="46"/>
      <c r="D1012" s="46"/>
    </row>
    <row r="1013" spans="1:4" x14ac:dyDescent="0.25">
      <c r="A1013" s="9"/>
      <c r="B1013" s="10"/>
      <c r="C1013" s="46"/>
      <c r="D1013" s="46"/>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B590"/>
  <sheetViews>
    <sheetView tabSelected="1" zoomScaleNormal="100" zoomScalePageLayoutView="110" workbookViewId="0">
      <pane xSplit="1" ySplit="1" topLeftCell="B2" activePane="bottomRight" state="frozen"/>
      <selection pane="topRight" activeCell="B1" sqref="B1"/>
      <selection pane="bottomLeft" activeCell="A2" sqref="A2"/>
      <selection pane="bottomRight"/>
    </sheetView>
  </sheetViews>
  <sheetFormatPr defaultColWidth="11.44140625" defaultRowHeight="13.2" x14ac:dyDescent="0.25"/>
  <cols>
    <col min="1" max="1" width="37.44140625" style="2" customWidth="1"/>
    <col min="2" max="2" width="66.44140625" style="4" customWidth="1"/>
    <col min="3" max="3" width="17.44140625" style="2" bestFit="1" customWidth="1"/>
    <col min="4" max="4" width="11.44140625" style="2" bestFit="1" customWidth="1"/>
    <col min="5" max="5" width="23" style="4" customWidth="1"/>
    <col min="6" max="7" width="23.44140625" style="2" customWidth="1"/>
    <col min="8" max="8" width="23.44140625" style="18" customWidth="1"/>
    <col min="9" max="9" width="12.44140625" style="2" bestFit="1" customWidth="1"/>
    <col min="10" max="10" width="41" style="2" customWidth="1"/>
    <col min="11" max="11" width="46.6640625" style="2" customWidth="1"/>
    <col min="12" max="12" width="29.6640625" style="2" customWidth="1"/>
    <col min="13" max="13" width="11.44140625" style="2"/>
    <col min="14" max="14" width="5.44140625" style="2" bestFit="1" customWidth="1"/>
    <col min="15" max="15" width="5.6640625" style="2" customWidth="1"/>
    <col min="16" max="16" width="5.44140625" style="2" bestFit="1" customWidth="1"/>
    <col min="17" max="17" width="6" style="2" bestFit="1" customWidth="1"/>
    <col min="18" max="18" width="5.6640625" style="2" bestFit="1" customWidth="1"/>
    <col min="19" max="19" width="6.44140625" style="2" bestFit="1" customWidth="1"/>
    <col min="20" max="22" width="6.44140625" style="6" customWidth="1"/>
    <col min="23" max="23" width="54" style="4" customWidth="1"/>
    <col min="24" max="24" width="32.44140625" style="4" bestFit="1" customWidth="1"/>
    <col min="25" max="25" width="16.44140625" style="2" bestFit="1" customWidth="1"/>
    <col min="26" max="26" width="32.44140625" style="46" customWidth="1"/>
    <col min="27" max="27" width="23" style="46" customWidth="1"/>
    <col min="28" max="16384" width="11.44140625" style="2"/>
  </cols>
  <sheetData>
    <row r="1" spans="1:28" s="1" customFormat="1" x14ac:dyDescent="0.25">
      <c r="A1" s="1" t="s">
        <v>15</v>
      </c>
      <c r="B1" s="3" t="s">
        <v>16</v>
      </c>
      <c r="C1" s="1" t="s">
        <v>18</v>
      </c>
      <c r="D1" s="1" t="s">
        <v>30</v>
      </c>
      <c r="E1" s="3" t="s">
        <v>31</v>
      </c>
      <c r="F1" s="1" t="s">
        <v>32</v>
      </c>
      <c r="G1" s="1" t="s">
        <v>41</v>
      </c>
      <c r="H1" s="1" t="s">
        <v>3544</v>
      </c>
      <c r="I1" s="1" t="s">
        <v>43</v>
      </c>
      <c r="J1" s="1" t="s">
        <v>2287</v>
      </c>
      <c r="K1" s="1" t="s">
        <v>45</v>
      </c>
      <c r="L1" s="1" t="s">
        <v>54</v>
      </c>
      <c r="M1" s="1" t="s">
        <v>55</v>
      </c>
      <c r="N1" s="1" t="s">
        <v>57</v>
      </c>
      <c r="O1" s="1" t="s">
        <v>59</v>
      </c>
      <c r="P1" s="1" t="s">
        <v>61</v>
      </c>
      <c r="Q1" s="1" t="s">
        <v>63</v>
      </c>
      <c r="R1" s="1" t="s">
        <v>65</v>
      </c>
      <c r="S1" s="1" t="s">
        <v>67</v>
      </c>
      <c r="T1" s="34" t="s">
        <v>1276</v>
      </c>
      <c r="U1" s="34" t="s">
        <v>1277</v>
      </c>
      <c r="V1" s="34" t="s">
        <v>2074</v>
      </c>
      <c r="W1" s="3" t="s">
        <v>69</v>
      </c>
      <c r="X1" s="3" t="s">
        <v>71</v>
      </c>
      <c r="Y1" s="1" t="s">
        <v>73</v>
      </c>
      <c r="Z1" s="47" t="s">
        <v>83</v>
      </c>
      <c r="AA1" s="47" t="s">
        <v>85</v>
      </c>
      <c r="AB1" s="1" t="s">
        <v>87</v>
      </c>
    </row>
    <row r="2" spans="1:28" ht="39.6" x14ac:dyDescent="0.25">
      <c r="A2" s="2" t="s">
        <v>142</v>
      </c>
      <c r="B2" s="4" t="s">
        <v>143</v>
      </c>
      <c r="C2" s="2" t="s">
        <v>19</v>
      </c>
      <c r="D2" s="2">
        <v>255</v>
      </c>
      <c r="E2" s="4" t="s">
        <v>144</v>
      </c>
      <c r="H2" s="18" t="s">
        <v>2270</v>
      </c>
      <c r="I2" s="2" t="s">
        <v>3562</v>
      </c>
      <c r="J2" s="2" t="s">
        <v>2335</v>
      </c>
      <c r="K2" s="2" t="s">
        <v>2295</v>
      </c>
      <c r="L2" s="2" t="s">
        <v>145</v>
      </c>
      <c r="M2" s="2">
        <v>100001</v>
      </c>
      <c r="N2" s="2" t="s">
        <v>120</v>
      </c>
      <c r="O2" s="2" t="s">
        <v>120</v>
      </c>
      <c r="P2" s="2" t="s">
        <v>120</v>
      </c>
      <c r="Q2" s="2" t="s">
        <v>120</v>
      </c>
      <c r="R2" s="2" t="s">
        <v>120</v>
      </c>
      <c r="S2" s="2" t="s">
        <v>120</v>
      </c>
      <c r="T2" s="6" t="s">
        <v>120</v>
      </c>
      <c r="U2" s="6" t="s">
        <v>120</v>
      </c>
      <c r="V2" s="6" t="s">
        <v>120</v>
      </c>
      <c r="X2" s="2"/>
      <c r="Y2" s="2" t="s">
        <v>75</v>
      </c>
      <c r="Z2" s="46">
        <v>40856</v>
      </c>
      <c r="AA2" s="46">
        <v>40856</v>
      </c>
      <c r="AB2" s="2">
        <v>10</v>
      </c>
    </row>
    <row r="3" spans="1:28" ht="66" x14ac:dyDescent="0.25">
      <c r="A3" s="2" t="s">
        <v>146</v>
      </c>
      <c r="B3" s="4" t="s">
        <v>147</v>
      </c>
      <c r="C3" s="2" t="s">
        <v>19</v>
      </c>
      <c r="D3" s="2">
        <v>255</v>
      </c>
      <c r="E3" s="4" t="s">
        <v>148</v>
      </c>
      <c r="H3" s="18" t="s">
        <v>2270</v>
      </c>
      <c r="I3" s="2" t="s">
        <v>3562</v>
      </c>
      <c r="J3" s="2" t="s">
        <v>2335</v>
      </c>
      <c r="K3" s="2" t="s">
        <v>2295</v>
      </c>
      <c r="L3" s="2" t="s">
        <v>145</v>
      </c>
      <c r="M3" s="2">
        <v>100002</v>
      </c>
      <c r="N3" s="2" t="s">
        <v>120</v>
      </c>
      <c r="O3" s="2" t="s">
        <v>120</v>
      </c>
      <c r="P3" s="2" t="s">
        <v>120</v>
      </c>
      <c r="Q3" s="2" t="s">
        <v>120</v>
      </c>
      <c r="R3" s="2" t="s">
        <v>120</v>
      </c>
      <c r="S3" s="2" t="s">
        <v>120</v>
      </c>
      <c r="T3" s="6" t="s">
        <v>120</v>
      </c>
      <c r="U3" s="6" t="s">
        <v>120</v>
      </c>
      <c r="V3" s="6" t="s">
        <v>120</v>
      </c>
      <c r="X3" s="2"/>
      <c r="Y3" s="2" t="s">
        <v>75</v>
      </c>
      <c r="Z3" s="46">
        <v>40856</v>
      </c>
      <c r="AA3" s="46">
        <v>40856</v>
      </c>
      <c r="AB3" s="2">
        <v>20</v>
      </c>
    </row>
    <row r="4" spans="1:28" ht="26.4" x14ac:dyDescent="0.25">
      <c r="A4" s="2" t="s">
        <v>149</v>
      </c>
      <c r="B4" s="4" t="s">
        <v>150</v>
      </c>
      <c r="C4" s="2" t="s">
        <v>21</v>
      </c>
      <c r="D4" s="2">
        <v>50</v>
      </c>
      <c r="E4" s="4" t="s">
        <v>151</v>
      </c>
      <c r="F4" s="2" t="s">
        <v>37</v>
      </c>
      <c r="H4" s="18" t="s">
        <v>3483</v>
      </c>
      <c r="J4" s="2" t="s">
        <v>2335</v>
      </c>
      <c r="K4" s="2" t="s">
        <v>2295</v>
      </c>
      <c r="L4" s="2" t="s">
        <v>145</v>
      </c>
      <c r="M4" s="2">
        <v>100800</v>
      </c>
      <c r="N4" s="2" t="s">
        <v>120</v>
      </c>
      <c r="O4" s="2" t="s">
        <v>120</v>
      </c>
      <c r="P4" s="2" t="s">
        <v>120</v>
      </c>
      <c r="Q4" s="2" t="s">
        <v>120</v>
      </c>
      <c r="R4" s="2" t="s">
        <v>120</v>
      </c>
      <c r="S4" s="2" t="s">
        <v>120</v>
      </c>
      <c r="T4" s="6" t="s">
        <v>120</v>
      </c>
      <c r="U4" s="6" t="s">
        <v>120</v>
      </c>
      <c r="V4" s="6" t="s">
        <v>120</v>
      </c>
      <c r="W4" s="4" t="s">
        <v>152</v>
      </c>
      <c r="X4" s="2"/>
      <c r="Y4" s="2" t="s">
        <v>75</v>
      </c>
      <c r="Z4" s="46">
        <v>41019</v>
      </c>
      <c r="AA4" s="46">
        <v>41019</v>
      </c>
      <c r="AB4" s="2">
        <v>30</v>
      </c>
    </row>
    <row r="5" spans="1:28" ht="52.8" x14ac:dyDescent="0.25">
      <c r="A5" s="4" t="s">
        <v>153</v>
      </c>
      <c r="B5" s="4" t="s">
        <v>2791</v>
      </c>
      <c r="C5" s="2" t="s">
        <v>19</v>
      </c>
      <c r="D5" s="2">
        <v>255</v>
      </c>
      <c r="E5" s="2" t="s">
        <v>154</v>
      </c>
      <c r="H5" s="18" t="s">
        <v>2270</v>
      </c>
      <c r="I5" s="2" t="s">
        <v>3562</v>
      </c>
      <c r="J5" s="2" t="s">
        <v>2335</v>
      </c>
      <c r="K5" s="2" t="s">
        <v>2295</v>
      </c>
      <c r="L5" s="2" t="s">
        <v>145</v>
      </c>
      <c r="M5" s="2">
        <v>100003</v>
      </c>
      <c r="N5" s="2" t="s">
        <v>120</v>
      </c>
      <c r="O5" s="2" t="s">
        <v>120</v>
      </c>
      <c r="P5" s="2" t="s">
        <v>120</v>
      </c>
      <c r="Q5" s="2" t="s">
        <v>120</v>
      </c>
      <c r="R5" s="2" t="s">
        <v>120</v>
      </c>
      <c r="S5" s="2" t="s">
        <v>120</v>
      </c>
      <c r="T5" s="6" t="s">
        <v>120</v>
      </c>
      <c r="U5" s="6" t="s">
        <v>120</v>
      </c>
      <c r="V5" s="6" t="s">
        <v>120</v>
      </c>
      <c r="W5" s="4" t="s">
        <v>3592</v>
      </c>
      <c r="Y5" s="2" t="s">
        <v>75</v>
      </c>
      <c r="Z5" s="46">
        <v>42206</v>
      </c>
      <c r="AA5" s="46">
        <v>42036</v>
      </c>
      <c r="AB5" s="2">
        <v>40</v>
      </c>
    </row>
    <row r="6" spans="1:28" ht="39.6" x14ac:dyDescent="0.25">
      <c r="A6" s="4" t="s">
        <v>156</v>
      </c>
      <c r="B6" s="4" t="s">
        <v>157</v>
      </c>
      <c r="C6" s="2" t="s">
        <v>19</v>
      </c>
      <c r="D6" s="2">
        <v>255</v>
      </c>
      <c r="E6" s="2" t="s">
        <v>158</v>
      </c>
      <c r="H6" s="18" t="s">
        <v>2270</v>
      </c>
      <c r="I6" s="2" t="s">
        <v>3562</v>
      </c>
      <c r="J6" s="2" t="s">
        <v>2335</v>
      </c>
      <c r="K6" s="2" t="s">
        <v>2295</v>
      </c>
      <c r="L6" s="2" t="s">
        <v>145</v>
      </c>
      <c r="M6" s="2">
        <v>100004</v>
      </c>
      <c r="N6" s="2" t="s">
        <v>120</v>
      </c>
      <c r="O6" s="2" t="s">
        <v>120</v>
      </c>
      <c r="P6" s="2" t="s">
        <v>120</v>
      </c>
      <c r="Q6" s="2" t="s">
        <v>120</v>
      </c>
      <c r="R6" s="2" t="s">
        <v>120</v>
      </c>
      <c r="S6" s="2" t="s">
        <v>120</v>
      </c>
      <c r="T6" s="6" t="s">
        <v>120</v>
      </c>
      <c r="U6" s="6" t="s">
        <v>120</v>
      </c>
      <c r="V6" s="6" t="s">
        <v>120</v>
      </c>
      <c r="W6" s="4" t="s">
        <v>155</v>
      </c>
      <c r="X6" s="2"/>
      <c r="Y6" s="2" t="s">
        <v>75</v>
      </c>
      <c r="Z6" s="46">
        <v>40856</v>
      </c>
      <c r="AA6" s="46">
        <v>41019</v>
      </c>
      <c r="AB6" s="2">
        <v>50</v>
      </c>
    </row>
    <row r="7" spans="1:28" ht="39.6" x14ac:dyDescent="0.25">
      <c r="A7" s="2" t="s">
        <v>159</v>
      </c>
      <c r="B7" s="4" t="s">
        <v>160</v>
      </c>
      <c r="C7" s="2" t="s">
        <v>21</v>
      </c>
      <c r="D7" s="2">
        <v>25</v>
      </c>
      <c r="E7" s="4" t="s">
        <v>161</v>
      </c>
      <c r="F7" s="2" t="s">
        <v>39</v>
      </c>
      <c r="G7" s="2" t="s">
        <v>159</v>
      </c>
      <c r="H7" s="18" t="s">
        <v>2270</v>
      </c>
      <c r="J7" s="2" t="s">
        <v>2335</v>
      </c>
      <c r="K7" s="2" t="s">
        <v>2295</v>
      </c>
      <c r="L7" s="2" t="s">
        <v>145</v>
      </c>
      <c r="M7" s="2">
        <v>100005</v>
      </c>
      <c r="N7" s="2" t="s">
        <v>120</v>
      </c>
      <c r="O7" s="2" t="s">
        <v>120</v>
      </c>
      <c r="P7" s="2" t="s">
        <v>120</v>
      </c>
      <c r="Q7" s="2" t="s">
        <v>120</v>
      </c>
      <c r="R7" s="2" t="s">
        <v>120</v>
      </c>
      <c r="S7" s="2" t="s">
        <v>120</v>
      </c>
      <c r="T7" s="6" t="s">
        <v>120</v>
      </c>
      <c r="U7" s="6" t="s">
        <v>120</v>
      </c>
      <c r="V7" s="6" t="s">
        <v>120</v>
      </c>
      <c r="W7" s="4" t="s">
        <v>3703</v>
      </c>
      <c r="X7" s="2"/>
      <c r="Y7" s="2" t="s">
        <v>75</v>
      </c>
      <c r="Z7" s="46">
        <v>40856</v>
      </c>
      <c r="AA7" s="46">
        <v>42228</v>
      </c>
      <c r="AB7" s="2">
        <v>60</v>
      </c>
    </row>
    <row r="8" spans="1:28" ht="26.4" x14ac:dyDescent="0.25">
      <c r="A8" s="2" t="s">
        <v>162</v>
      </c>
      <c r="B8" s="4" t="s">
        <v>163</v>
      </c>
      <c r="C8" s="2" t="s">
        <v>21</v>
      </c>
      <c r="D8" s="2">
        <v>25</v>
      </c>
      <c r="E8" s="4" t="s">
        <v>164</v>
      </c>
      <c r="F8" s="2" t="s">
        <v>39</v>
      </c>
      <c r="G8" s="2" t="s">
        <v>162</v>
      </c>
      <c r="H8" s="18" t="s">
        <v>2270</v>
      </c>
      <c r="J8" s="2" t="s">
        <v>2335</v>
      </c>
      <c r="K8" s="2" t="s">
        <v>2295</v>
      </c>
      <c r="L8" s="2" t="s">
        <v>145</v>
      </c>
      <c r="M8" s="2">
        <v>100006</v>
      </c>
      <c r="N8" s="2" t="s">
        <v>120</v>
      </c>
      <c r="O8" s="2" t="s">
        <v>120</v>
      </c>
      <c r="P8" s="2" t="s">
        <v>120</v>
      </c>
      <c r="Q8" s="2" t="s">
        <v>120</v>
      </c>
      <c r="R8" s="2" t="s">
        <v>120</v>
      </c>
      <c r="S8" s="2" t="s">
        <v>120</v>
      </c>
      <c r="T8" s="6" t="s">
        <v>120</v>
      </c>
      <c r="U8" s="6" t="s">
        <v>120</v>
      </c>
      <c r="V8" s="6" t="s">
        <v>120</v>
      </c>
      <c r="W8" s="4" t="s">
        <v>3703</v>
      </c>
      <c r="X8" s="2"/>
      <c r="Y8" s="2" t="s">
        <v>75</v>
      </c>
      <c r="Z8" s="46">
        <v>40856</v>
      </c>
      <c r="AA8" s="46">
        <v>42228</v>
      </c>
      <c r="AB8" s="2">
        <v>70</v>
      </c>
    </row>
    <row r="9" spans="1:28" ht="39.6" x14ac:dyDescent="0.25">
      <c r="A9" s="2" t="s">
        <v>165</v>
      </c>
      <c r="B9" s="4" t="s">
        <v>166</v>
      </c>
      <c r="C9" s="2" t="s">
        <v>29</v>
      </c>
      <c r="E9" s="4" t="s">
        <v>167</v>
      </c>
      <c r="F9" s="2" t="s">
        <v>39</v>
      </c>
      <c r="H9" s="18" t="s">
        <v>3483</v>
      </c>
      <c r="I9" s="2" t="s">
        <v>3562</v>
      </c>
      <c r="J9" s="2" t="s">
        <v>2335</v>
      </c>
      <c r="K9" s="2" t="s">
        <v>2295</v>
      </c>
      <c r="L9" s="2" t="s">
        <v>145</v>
      </c>
      <c r="M9" s="2">
        <v>100007</v>
      </c>
      <c r="N9" s="2" t="s">
        <v>120</v>
      </c>
      <c r="O9" s="2" t="s">
        <v>120</v>
      </c>
      <c r="P9" s="2" t="s">
        <v>120</v>
      </c>
      <c r="Q9" s="2" t="s">
        <v>120</v>
      </c>
      <c r="R9" s="2" t="s">
        <v>120</v>
      </c>
      <c r="S9" s="2" t="s">
        <v>120</v>
      </c>
      <c r="T9" s="6" t="s">
        <v>120</v>
      </c>
      <c r="U9" s="6" t="s">
        <v>120</v>
      </c>
      <c r="V9" s="6" t="s">
        <v>2131</v>
      </c>
      <c r="W9" s="4" t="s">
        <v>2222</v>
      </c>
      <c r="X9" s="2"/>
      <c r="Y9" s="2" t="s">
        <v>75</v>
      </c>
      <c r="Z9" s="46">
        <v>41823</v>
      </c>
      <c r="AA9" s="46">
        <v>41599</v>
      </c>
      <c r="AB9" s="2">
        <v>80</v>
      </c>
    </row>
    <row r="10" spans="1:28" ht="26.4" x14ac:dyDescent="0.25">
      <c r="A10" s="2" t="s">
        <v>168</v>
      </c>
      <c r="B10" s="4" t="s">
        <v>169</v>
      </c>
      <c r="C10" s="2" t="s">
        <v>29</v>
      </c>
      <c r="E10" s="4" t="s">
        <v>170</v>
      </c>
      <c r="F10" s="2" t="s">
        <v>39</v>
      </c>
      <c r="H10" s="18" t="s">
        <v>3484</v>
      </c>
      <c r="I10" s="2" t="s">
        <v>3562</v>
      </c>
      <c r="J10" s="2" t="s">
        <v>2335</v>
      </c>
      <c r="K10" s="2" t="s">
        <v>2295</v>
      </c>
      <c r="L10" s="2" t="s">
        <v>145</v>
      </c>
      <c r="M10" s="2">
        <v>100008</v>
      </c>
      <c r="N10" s="2" t="s">
        <v>120</v>
      </c>
      <c r="O10" s="2" t="s">
        <v>120</v>
      </c>
      <c r="P10" s="2" t="s">
        <v>120</v>
      </c>
      <c r="R10" s="2" t="s">
        <v>120</v>
      </c>
      <c r="S10" s="2" t="s">
        <v>120</v>
      </c>
      <c r="W10" s="4" t="s">
        <v>2223</v>
      </c>
      <c r="X10" s="2"/>
      <c r="Y10" s="2" t="s">
        <v>75</v>
      </c>
      <c r="Z10" s="46">
        <v>41823</v>
      </c>
      <c r="AA10" s="46">
        <v>41599</v>
      </c>
      <c r="AB10" s="2">
        <v>90</v>
      </c>
    </row>
    <row r="11" spans="1:28" x14ac:dyDescent="0.25">
      <c r="A11" s="2" t="s">
        <v>171</v>
      </c>
      <c r="B11" s="4" t="s">
        <v>172</v>
      </c>
      <c r="C11" s="2" t="s">
        <v>19</v>
      </c>
      <c r="D11" s="2">
        <v>500</v>
      </c>
      <c r="E11" s="4" t="s">
        <v>173</v>
      </c>
      <c r="H11" s="18" t="s">
        <v>3483</v>
      </c>
      <c r="I11" s="2" t="s">
        <v>3562</v>
      </c>
      <c r="J11" s="2" t="s">
        <v>2335</v>
      </c>
      <c r="K11" s="2" t="s">
        <v>2295</v>
      </c>
      <c r="L11" s="2" t="s">
        <v>145</v>
      </c>
      <c r="M11" s="2">
        <v>100009</v>
      </c>
      <c r="N11" s="2" t="s">
        <v>120</v>
      </c>
      <c r="O11" s="2" t="s">
        <v>120</v>
      </c>
      <c r="P11" s="2" t="s">
        <v>120</v>
      </c>
      <c r="Q11" s="2" t="s">
        <v>120</v>
      </c>
      <c r="R11" s="2" t="s">
        <v>120</v>
      </c>
      <c r="S11" s="2" t="s">
        <v>120</v>
      </c>
      <c r="T11" s="6" t="s">
        <v>120</v>
      </c>
      <c r="U11" s="6" t="s">
        <v>120</v>
      </c>
      <c r="V11" s="6" t="s">
        <v>120</v>
      </c>
      <c r="X11" s="2"/>
      <c r="Y11" s="2" t="s">
        <v>75</v>
      </c>
      <c r="Z11" s="46">
        <v>40856</v>
      </c>
      <c r="AA11" s="46">
        <v>40856</v>
      </c>
      <c r="AB11" s="2">
        <v>100</v>
      </c>
    </row>
    <row r="12" spans="1:28" ht="26.4" x14ac:dyDescent="0.25">
      <c r="A12" s="2" t="s">
        <v>174</v>
      </c>
      <c r="B12" s="4" t="s">
        <v>175</v>
      </c>
      <c r="C12" s="2" t="s">
        <v>19</v>
      </c>
      <c r="D12" s="2">
        <v>500</v>
      </c>
      <c r="H12" s="18" t="s">
        <v>3483</v>
      </c>
      <c r="I12" s="2" t="s">
        <v>3562</v>
      </c>
      <c r="J12" s="2" t="s">
        <v>2335</v>
      </c>
      <c r="K12" s="2" t="s">
        <v>2295</v>
      </c>
      <c r="L12" s="2" t="s">
        <v>145</v>
      </c>
      <c r="M12" s="2">
        <v>100010</v>
      </c>
      <c r="N12" s="2" t="s">
        <v>120</v>
      </c>
      <c r="O12" s="2" t="s">
        <v>120</v>
      </c>
      <c r="P12" s="2" t="s">
        <v>120</v>
      </c>
      <c r="Q12" s="2" t="s">
        <v>120</v>
      </c>
      <c r="R12" s="2" t="s">
        <v>120</v>
      </c>
      <c r="S12" s="2" t="s">
        <v>120</v>
      </c>
      <c r="T12" s="6" t="s">
        <v>120</v>
      </c>
      <c r="U12" s="6" t="s">
        <v>120</v>
      </c>
      <c r="V12" s="6" t="s">
        <v>120</v>
      </c>
      <c r="X12" s="2"/>
      <c r="Y12" s="2" t="s">
        <v>75</v>
      </c>
      <c r="Z12" s="46">
        <v>40856</v>
      </c>
      <c r="AA12" s="46">
        <v>40856</v>
      </c>
      <c r="AB12" s="2">
        <v>110</v>
      </c>
    </row>
    <row r="13" spans="1:28" ht="39.6" x14ac:dyDescent="0.25">
      <c r="A13" s="2" t="s">
        <v>176</v>
      </c>
      <c r="B13" s="4" t="s">
        <v>177</v>
      </c>
      <c r="C13" s="2" t="s">
        <v>21</v>
      </c>
      <c r="D13" s="2">
        <v>25</v>
      </c>
      <c r="E13" s="4" t="s">
        <v>178</v>
      </c>
      <c r="F13" s="2" t="s">
        <v>35</v>
      </c>
      <c r="G13" s="9" t="s">
        <v>176</v>
      </c>
      <c r="H13" s="18" t="s">
        <v>2270</v>
      </c>
      <c r="I13" s="2" t="s">
        <v>3562</v>
      </c>
      <c r="J13" s="2" t="s">
        <v>2335</v>
      </c>
      <c r="K13" s="2" t="s">
        <v>2295</v>
      </c>
      <c r="L13" s="2" t="s">
        <v>145</v>
      </c>
      <c r="M13" s="2">
        <v>100011</v>
      </c>
      <c r="N13" s="2" t="s">
        <v>120</v>
      </c>
      <c r="O13" s="2" t="s">
        <v>120</v>
      </c>
      <c r="P13" s="2" t="s">
        <v>120</v>
      </c>
      <c r="Q13" s="2" t="s">
        <v>120</v>
      </c>
      <c r="R13" s="2" t="s">
        <v>120</v>
      </c>
      <c r="S13" s="2" t="s">
        <v>120</v>
      </c>
      <c r="T13" s="6" t="s">
        <v>120</v>
      </c>
      <c r="U13" s="6" t="s">
        <v>120</v>
      </c>
      <c r="V13" s="6" t="s">
        <v>120</v>
      </c>
      <c r="W13" s="4" t="s">
        <v>179</v>
      </c>
      <c r="X13" s="2"/>
      <c r="Y13" s="2" t="s">
        <v>75</v>
      </c>
      <c r="Z13" s="46">
        <v>40856</v>
      </c>
      <c r="AA13" s="46">
        <v>41019</v>
      </c>
      <c r="AB13" s="2">
        <v>120</v>
      </c>
    </row>
    <row r="14" spans="1:28" ht="66" x14ac:dyDescent="0.25">
      <c r="A14" s="2" t="s">
        <v>180</v>
      </c>
      <c r="B14" s="4" t="s">
        <v>181</v>
      </c>
      <c r="C14" s="2" t="s">
        <v>19</v>
      </c>
      <c r="D14" s="2">
        <v>50</v>
      </c>
      <c r="E14" s="4" t="s">
        <v>182</v>
      </c>
      <c r="H14" s="18" t="s">
        <v>2270</v>
      </c>
      <c r="I14" s="2" t="s">
        <v>3562</v>
      </c>
      <c r="J14" s="2" t="s">
        <v>2335</v>
      </c>
      <c r="K14" s="2" t="s">
        <v>2295</v>
      </c>
      <c r="L14" s="2" t="s">
        <v>145</v>
      </c>
      <c r="M14" s="2">
        <v>100012</v>
      </c>
      <c r="N14" s="2" t="s">
        <v>120</v>
      </c>
      <c r="O14" s="2" t="s">
        <v>120</v>
      </c>
      <c r="P14" s="2" t="s">
        <v>120</v>
      </c>
      <c r="Q14" s="2" t="s">
        <v>120</v>
      </c>
      <c r="R14" s="2" t="s">
        <v>120</v>
      </c>
      <c r="S14" s="2" t="s">
        <v>120</v>
      </c>
      <c r="T14" s="6" t="s">
        <v>120</v>
      </c>
      <c r="U14" s="6" t="s">
        <v>120</v>
      </c>
      <c r="V14" s="6" t="s">
        <v>120</v>
      </c>
      <c r="W14" s="4" t="s">
        <v>183</v>
      </c>
      <c r="X14" s="2"/>
      <c r="Y14" s="2" t="s">
        <v>75</v>
      </c>
      <c r="Z14" s="46">
        <v>40856</v>
      </c>
      <c r="AA14" s="46">
        <v>41450</v>
      </c>
      <c r="AB14" s="2">
        <v>130</v>
      </c>
    </row>
    <row r="15" spans="1:28" ht="39.6" x14ac:dyDescent="0.25">
      <c r="A15" s="2" t="s">
        <v>184</v>
      </c>
      <c r="B15" s="4" t="s">
        <v>185</v>
      </c>
      <c r="C15" s="2" t="s">
        <v>21</v>
      </c>
      <c r="D15" s="2">
        <v>25</v>
      </c>
      <c r="E15" s="2"/>
      <c r="F15" s="2" t="s">
        <v>39</v>
      </c>
      <c r="H15" s="18" t="s">
        <v>3484</v>
      </c>
      <c r="J15" s="2" t="s">
        <v>2335</v>
      </c>
      <c r="K15" s="2" t="s">
        <v>2295</v>
      </c>
      <c r="L15" s="2" t="s">
        <v>145</v>
      </c>
      <c r="M15" s="2">
        <v>100777</v>
      </c>
      <c r="N15" s="2" t="s">
        <v>120</v>
      </c>
      <c r="O15" s="2" t="s">
        <v>120</v>
      </c>
      <c r="P15" s="2" t="s">
        <v>120</v>
      </c>
      <c r="Q15" s="2" t="s">
        <v>120</v>
      </c>
      <c r="R15" s="2" t="s">
        <v>120</v>
      </c>
      <c r="S15" s="2" t="s">
        <v>120</v>
      </c>
      <c r="T15" s="6" t="s">
        <v>120</v>
      </c>
      <c r="U15" s="6" t="s">
        <v>120</v>
      </c>
      <c r="V15" s="6" t="s">
        <v>120</v>
      </c>
      <c r="W15" s="4" t="s">
        <v>152</v>
      </c>
      <c r="X15" s="2"/>
      <c r="Y15" s="2" t="s">
        <v>75</v>
      </c>
      <c r="Z15" s="46">
        <v>41019</v>
      </c>
      <c r="AA15" s="46">
        <v>41019</v>
      </c>
      <c r="AB15" s="2">
        <v>140</v>
      </c>
    </row>
    <row r="16" spans="1:28" ht="52.8" x14ac:dyDescent="0.25">
      <c r="A16" s="2" t="s">
        <v>186</v>
      </c>
      <c r="B16" s="4" t="s">
        <v>187</v>
      </c>
      <c r="C16" s="2" t="s">
        <v>24</v>
      </c>
      <c r="D16" s="2">
        <v>24</v>
      </c>
      <c r="E16" s="4" t="s">
        <v>188</v>
      </c>
      <c r="H16" s="18" t="s">
        <v>2270</v>
      </c>
      <c r="I16" s="2" t="s">
        <v>3562</v>
      </c>
      <c r="J16" s="2" t="s">
        <v>2335</v>
      </c>
      <c r="K16" s="2" t="s">
        <v>2296</v>
      </c>
      <c r="L16" s="2" t="s">
        <v>145</v>
      </c>
      <c r="M16" s="2">
        <v>100014</v>
      </c>
      <c r="N16" s="2" t="s">
        <v>120</v>
      </c>
      <c r="O16" s="2" t="s">
        <v>120</v>
      </c>
      <c r="P16" s="2" t="s">
        <v>120</v>
      </c>
      <c r="Q16" s="2" t="s">
        <v>120</v>
      </c>
      <c r="R16" s="2" t="s">
        <v>120</v>
      </c>
      <c r="S16" s="2" t="s">
        <v>120</v>
      </c>
      <c r="T16" s="6" t="s">
        <v>120</v>
      </c>
      <c r="U16" s="6" t="s">
        <v>120</v>
      </c>
      <c r="V16" s="6" t="s">
        <v>120</v>
      </c>
      <c r="W16" s="4" t="s">
        <v>189</v>
      </c>
      <c r="X16" s="2"/>
      <c r="Y16" s="2" t="s">
        <v>75</v>
      </c>
      <c r="Z16" s="46">
        <v>40856</v>
      </c>
      <c r="AA16" s="46">
        <v>41019</v>
      </c>
      <c r="AB16" s="2">
        <v>150</v>
      </c>
    </row>
    <row r="17" spans="1:28" ht="66" x14ac:dyDescent="0.25">
      <c r="A17" s="2" t="s">
        <v>2065</v>
      </c>
      <c r="B17" s="4" t="s">
        <v>190</v>
      </c>
      <c r="C17" s="2" t="s">
        <v>24</v>
      </c>
      <c r="D17" s="2">
        <v>24</v>
      </c>
      <c r="E17" s="4" t="s">
        <v>191</v>
      </c>
      <c r="H17" s="18" t="s">
        <v>2270</v>
      </c>
      <c r="I17" s="2" t="s">
        <v>3562</v>
      </c>
      <c r="J17" s="2" t="s">
        <v>2335</v>
      </c>
      <c r="K17" s="2" t="s">
        <v>2296</v>
      </c>
      <c r="L17" s="2" t="s">
        <v>145</v>
      </c>
      <c r="M17" s="2">
        <v>100015</v>
      </c>
      <c r="N17" s="2" t="s">
        <v>120</v>
      </c>
      <c r="O17" s="2" t="s">
        <v>120</v>
      </c>
      <c r="P17" s="2" t="s">
        <v>120</v>
      </c>
      <c r="Q17" s="2" t="s">
        <v>120</v>
      </c>
      <c r="R17" s="2" t="s">
        <v>120</v>
      </c>
      <c r="S17" s="2" t="s">
        <v>120</v>
      </c>
      <c r="T17" s="6" t="s">
        <v>120</v>
      </c>
      <c r="U17" s="6" t="s">
        <v>120</v>
      </c>
      <c r="V17" s="6" t="s">
        <v>120</v>
      </c>
      <c r="W17" s="4" t="s">
        <v>2224</v>
      </c>
      <c r="X17" s="2"/>
      <c r="Y17" s="2" t="s">
        <v>75</v>
      </c>
      <c r="Z17" s="46">
        <v>41823</v>
      </c>
      <c r="AA17" s="46">
        <v>41494</v>
      </c>
      <c r="AB17" s="2">
        <v>160</v>
      </c>
    </row>
    <row r="18" spans="1:28" ht="79.2" x14ac:dyDescent="0.25">
      <c r="A18" s="2" t="s">
        <v>192</v>
      </c>
      <c r="B18" s="4" t="s">
        <v>193</v>
      </c>
      <c r="C18" s="2" t="s">
        <v>24</v>
      </c>
      <c r="D18" s="2">
        <v>24</v>
      </c>
      <c r="E18" s="4" t="s">
        <v>194</v>
      </c>
      <c r="H18" s="18" t="s">
        <v>2270</v>
      </c>
      <c r="J18" s="2" t="s">
        <v>2335</v>
      </c>
      <c r="K18" s="2" t="s">
        <v>2296</v>
      </c>
      <c r="L18" s="2" t="s">
        <v>145</v>
      </c>
      <c r="M18" s="2">
        <v>100016</v>
      </c>
      <c r="N18" s="2" t="s">
        <v>120</v>
      </c>
      <c r="O18" s="2" t="s">
        <v>120</v>
      </c>
      <c r="P18" s="2" t="s">
        <v>120</v>
      </c>
      <c r="Q18" s="2" t="s">
        <v>120</v>
      </c>
      <c r="R18" s="2" t="s">
        <v>120</v>
      </c>
      <c r="S18" s="2" t="s">
        <v>120</v>
      </c>
      <c r="T18" s="6" t="s">
        <v>120</v>
      </c>
      <c r="U18" s="6" t="s">
        <v>120</v>
      </c>
      <c r="V18" s="6" t="s">
        <v>120</v>
      </c>
      <c r="W18" s="4" t="s">
        <v>189</v>
      </c>
      <c r="X18" s="2"/>
      <c r="Y18" s="2" t="s">
        <v>75</v>
      </c>
      <c r="Z18" s="46">
        <v>40856</v>
      </c>
      <c r="AA18" s="46">
        <v>41019</v>
      </c>
      <c r="AB18" s="2">
        <v>170</v>
      </c>
    </row>
    <row r="19" spans="1:28" ht="39.6" x14ac:dyDescent="0.25">
      <c r="A19" s="2" t="s">
        <v>195</v>
      </c>
      <c r="B19" s="4" t="s">
        <v>196</v>
      </c>
      <c r="C19" s="2" t="s">
        <v>24</v>
      </c>
      <c r="D19" s="2">
        <v>24</v>
      </c>
      <c r="H19" s="18" t="s">
        <v>2270</v>
      </c>
      <c r="J19" s="2" t="s">
        <v>2335</v>
      </c>
      <c r="K19" s="2" t="s">
        <v>2296</v>
      </c>
      <c r="L19" s="2" t="s">
        <v>145</v>
      </c>
      <c r="M19" s="2">
        <v>100768</v>
      </c>
      <c r="N19" s="2" t="s">
        <v>120</v>
      </c>
      <c r="O19" s="2" t="s">
        <v>120</v>
      </c>
      <c r="P19" s="2" t="s">
        <v>120</v>
      </c>
      <c r="Q19" s="2" t="s">
        <v>120</v>
      </c>
      <c r="R19" s="2" t="s">
        <v>120</v>
      </c>
      <c r="S19" s="2" t="s">
        <v>120</v>
      </c>
      <c r="T19" s="6" t="s">
        <v>120</v>
      </c>
      <c r="U19" s="6" t="s">
        <v>120</v>
      </c>
      <c r="V19" s="6" t="s">
        <v>120</v>
      </c>
      <c r="W19" s="4" t="s">
        <v>152</v>
      </c>
      <c r="X19" s="2"/>
      <c r="Y19" s="2" t="s">
        <v>75</v>
      </c>
      <c r="Z19" s="46">
        <v>41019</v>
      </c>
      <c r="AA19" s="46">
        <v>41019</v>
      </c>
      <c r="AB19" s="2">
        <v>180</v>
      </c>
    </row>
    <row r="20" spans="1:28" ht="52.8" x14ac:dyDescent="0.25">
      <c r="A20" s="38" t="s">
        <v>133</v>
      </c>
      <c r="B20" s="38" t="s">
        <v>134</v>
      </c>
      <c r="C20" s="2" t="s">
        <v>24</v>
      </c>
      <c r="D20" s="2">
        <v>24</v>
      </c>
      <c r="H20" s="18" t="s">
        <v>2270</v>
      </c>
      <c r="J20" s="2" t="s">
        <v>2335</v>
      </c>
      <c r="K20" s="2" t="s">
        <v>2296</v>
      </c>
      <c r="L20" s="2" t="s">
        <v>145</v>
      </c>
      <c r="M20" s="2">
        <v>100873</v>
      </c>
      <c r="N20" s="2" t="s">
        <v>120</v>
      </c>
      <c r="O20" s="2" t="s">
        <v>120</v>
      </c>
      <c r="P20" s="2" t="s">
        <v>120</v>
      </c>
      <c r="Q20" s="2" t="s">
        <v>120</v>
      </c>
      <c r="R20" s="2" t="s">
        <v>120</v>
      </c>
      <c r="S20" s="2" t="s">
        <v>120</v>
      </c>
      <c r="W20" s="4" t="s">
        <v>2054</v>
      </c>
      <c r="Y20" s="2" t="s">
        <v>75</v>
      </c>
      <c r="Z20" s="46">
        <v>41597</v>
      </c>
      <c r="AA20" s="46">
        <v>41431</v>
      </c>
      <c r="AB20" s="2">
        <v>190</v>
      </c>
    </row>
    <row r="21" spans="1:28" ht="79.2" x14ac:dyDescent="0.25">
      <c r="A21" s="2" t="s">
        <v>197</v>
      </c>
      <c r="B21" s="4" t="s">
        <v>198</v>
      </c>
      <c r="C21" s="2" t="s">
        <v>24</v>
      </c>
      <c r="D21" s="2">
        <v>24</v>
      </c>
      <c r="E21" s="2"/>
      <c r="H21" s="18" t="s">
        <v>2270</v>
      </c>
      <c r="J21" s="2" t="s">
        <v>2335</v>
      </c>
      <c r="K21" s="2" t="s">
        <v>2296</v>
      </c>
      <c r="L21" s="2" t="s">
        <v>145</v>
      </c>
      <c r="M21" s="2">
        <v>100770</v>
      </c>
      <c r="N21" s="2" t="s">
        <v>120</v>
      </c>
      <c r="O21" s="2" t="s">
        <v>120</v>
      </c>
      <c r="P21" s="2" t="s">
        <v>120</v>
      </c>
      <c r="Q21" s="2" t="s">
        <v>120</v>
      </c>
      <c r="R21" s="2" t="s">
        <v>120</v>
      </c>
      <c r="S21" s="2" t="s">
        <v>120</v>
      </c>
      <c r="T21" s="6" t="s">
        <v>120</v>
      </c>
      <c r="U21" s="6" t="s">
        <v>120</v>
      </c>
      <c r="V21" s="6" t="s">
        <v>120</v>
      </c>
      <c r="W21" s="4" t="s">
        <v>152</v>
      </c>
      <c r="X21" s="2"/>
      <c r="Y21" s="2" t="s">
        <v>75</v>
      </c>
      <c r="Z21" s="46">
        <v>41019</v>
      </c>
      <c r="AA21" s="46">
        <v>41019</v>
      </c>
      <c r="AB21" s="2">
        <v>200</v>
      </c>
    </row>
    <row r="22" spans="1:28" ht="92.4" x14ac:dyDescent="0.25">
      <c r="A22" s="2" t="s">
        <v>199</v>
      </c>
      <c r="B22" s="10" t="s">
        <v>2916</v>
      </c>
      <c r="C22" s="2" t="s">
        <v>24</v>
      </c>
      <c r="D22" s="2">
        <v>24</v>
      </c>
      <c r="E22" s="4" t="s">
        <v>3018</v>
      </c>
      <c r="H22" s="18" t="s">
        <v>2270</v>
      </c>
      <c r="I22" s="2" t="s">
        <v>3562</v>
      </c>
      <c r="J22" s="2" t="s">
        <v>2335</v>
      </c>
      <c r="K22" s="2" t="s">
        <v>2296</v>
      </c>
      <c r="L22" s="2" t="s">
        <v>145</v>
      </c>
      <c r="M22" s="2">
        <v>100017</v>
      </c>
      <c r="N22" s="2" t="s">
        <v>120</v>
      </c>
      <c r="O22" s="2" t="s">
        <v>120</v>
      </c>
      <c r="P22" s="2" t="s">
        <v>120</v>
      </c>
      <c r="Q22" s="2" t="s">
        <v>120</v>
      </c>
      <c r="R22" s="2" t="s">
        <v>120</v>
      </c>
      <c r="S22" s="2" t="s">
        <v>120</v>
      </c>
      <c r="T22" s="6" t="s">
        <v>120</v>
      </c>
      <c r="U22" s="6" t="s">
        <v>120</v>
      </c>
      <c r="V22" s="6" t="s">
        <v>120</v>
      </c>
      <c r="W22" s="4" t="s">
        <v>3593</v>
      </c>
      <c r="Y22" s="2" t="s">
        <v>75</v>
      </c>
      <c r="Z22" s="46">
        <v>42206</v>
      </c>
      <c r="AA22" s="46">
        <v>42082</v>
      </c>
      <c r="AB22" s="2">
        <v>210</v>
      </c>
    </row>
    <row r="23" spans="1:28" ht="66" x14ac:dyDescent="0.25">
      <c r="A23" s="2" t="s">
        <v>200</v>
      </c>
      <c r="B23" s="10" t="s">
        <v>2915</v>
      </c>
      <c r="C23" s="2" t="s">
        <v>24</v>
      </c>
      <c r="D23" s="2">
        <v>24</v>
      </c>
      <c r="E23" s="4" t="s">
        <v>3017</v>
      </c>
      <c r="H23" s="18" t="s">
        <v>2270</v>
      </c>
      <c r="I23" s="2" t="s">
        <v>3562</v>
      </c>
      <c r="J23" s="2" t="s">
        <v>2335</v>
      </c>
      <c r="K23" s="2" t="s">
        <v>2296</v>
      </c>
      <c r="L23" s="2" t="s">
        <v>145</v>
      </c>
      <c r="M23" s="2">
        <v>100018</v>
      </c>
      <c r="N23" s="2" t="s">
        <v>120</v>
      </c>
      <c r="O23" s="2" t="s">
        <v>120</v>
      </c>
      <c r="P23" s="2" t="s">
        <v>120</v>
      </c>
      <c r="Q23" s="2" t="s">
        <v>120</v>
      </c>
      <c r="R23" s="2" t="s">
        <v>120</v>
      </c>
      <c r="S23" s="2" t="s">
        <v>120</v>
      </c>
      <c r="T23" s="6" t="s">
        <v>120</v>
      </c>
      <c r="U23" s="6" t="s">
        <v>120</v>
      </c>
      <c r="V23" s="6" t="s">
        <v>120</v>
      </c>
      <c r="W23" s="4" t="s">
        <v>3594</v>
      </c>
      <c r="Y23" s="2" t="s">
        <v>75</v>
      </c>
      <c r="Z23" s="46">
        <v>42206</v>
      </c>
      <c r="AA23" s="46">
        <v>42082</v>
      </c>
      <c r="AB23" s="2">
        <v>220</v>
      </c>
    </row>
    <row r="24" spans="1:28" ht="39.6" x14ac:dyDescent="0.25">
      <c r="A24" s="2" t="s">
        <v>201</v>
      </c>
      <c r="B24" s="4" t="s">
        <v>202</v>
      </c>
      <c r="C24" s="2" t="s">
        <v>24</v>
      </c>
      <c r="D24" s="2">
        <v>24</v>
      </c>
      <c r="E24" s="2"/>
      <c r="H24" s="18" t="s">
        <v>2270</v>
      </c>
      <c r="J24" s="2" t="s">
        <v>2335</v>
      </c>
      <c r="K24" s="2" t="s">
        <v>2296</v>
      </c>
      <c r="L24" s="2" t="s">
        <v>145</v>
      </c>
      <c r="M24" s="2">
        <v>100769</v>
      </c>
      <c r="N24" s="2" t="s">
        <v>120</v>
      </c>
      <c r="O24" s="2" t="s">
        <v>120</v>
      </c>
      <c r="P24" s="2" t="s">
        <v>120</v>
      </c>
      <c r="Q24" s="2" t="s">
        <v>120</v>
      </c>
      <c r="R24" s="2" t="s">
        <v>120</v>
      </c>
      <c r="S24" s="2" t="s">
        <v>120</v>
      </c>
      <c r="T24" s="6" t="s">
        <v>120</v>
      </c>
      <c r="U24" s="6" t="s">
        <v>120</v>
      </c>
      <c r="V24" s="6" t="s">
        <v>120</v>
      </c>
      <c r="W24" s="4" t="s">
        <v>152</v>
      </c>
      <c r="X24" s="2"/>
      <c r="Y24" s="2" t="s">
        <v>75</v>
      </c>
      <c r="Z24" s="46">
        <v>41019</v>
      </c>
      <c r="AA24" s="46">
        <v>41019</v>
      </c>
      <c r="AB24" s="2">
        <v>230</v>
      </c>
    </row>
    <row r="25" spans="1:28" ht="39.6" x14ac:dyDescent="0.25">
      <c r="A25" s="2" t="s">
        <v>203</v>
      </c>
      <c r="B25" s="4" t="s">
        <v>204</v>
      </c>
      <c r="C25" s="2" t="s">
        <v>24</v>
      </c>
      <c r="D25" s="2">
        <v>24</v>
      </c>
      <c r="E25" s="4" t="s">
        <v>205</v>
      </c>
      <c r="H25" s="18" t="s">
        <v>2270</v>
      </c>
      <c r="J25" s="2" t="s">
        <v>2335</v>
      </c>
      <c r="K25" s="2" t="s">
        <v>2296</v>
      </c>
      <c r="L25" s="2" t="s">
        <v>145</v>
      </c>
      <c r="M25" s="2">
        <v>100019</v>
      </c>
      <c r="N25" s="2" t="s">
        <v>120</v>
      </c>
      <c r="O25" s="2" t="s">
        <v>120</v>
      </c>
      <c r="P25" s="2" t="s">
        <v>120</v>
      </c>
      <c r="Q25" s="2" t="s">
        <v>120</v>
      </c>
      <c r="R25" s="2" t="s">
        <v>120</v>
      </c>
      <c r="S25" s="2" t="s">
        <v>120</v>
      </c>
      <c r="T25" s="6" t="s">
        <v>120</v>
      </c>
      <c r="U25" s="6" t="s">
        <v>120</v>
      </c>
      <c r="V25" s="6" t="s">
        <v>120</v>
      </c>
      <c r="W25" s="4" t="s">
        <v>189</v>
      </c>
      <c r="X25" s="2"/>
      <c r="Y25" s="2" t="s">
        <v>75</v>
      </c>
      <c r="Z25" s="46">
        <v>40856</v>
      </c>
      <c r="AA25" s="46">
        <v>41019</v>
      </c>
      <c r="AB25" s="2">
        <v>240</v>
      </c>
    </row>
    <row r="26" spans="1:28" ht="26.4" x14ac:dyDescent="0.25">
      <c r="A26" s="2" t="s">
        <v>206</v>
      </c>
      <c r="B26" s="4" t="s">
        <v>207</v>
      </c>
      <c r="C26" s="2" t="s">
        <v>26</v>
      </c>
      <c r="D26" s="2">
        <v>24</v>
      </c>
      <c r="E26" s="2"/>
      <c r="H26" s="18" t="s">
        <v>3483</v>
      </c>
      <c r="J26" s="2" t="s">
        <v>2335</v>
      </c>
      <c r="K26" s="2" t="s">
        <v>2296</v>
      </c>
      <c r="L26" s="2" t="s">
        <v>145</v>
      </c>
      <c r="M26" s="2">
        <v>100772</v>
      </c>
      <c r="N26" s="2" t="s">
        <v>120</v>
      </c>
      <c r="O26" s="2" t="s">
        <v>120</v>
      </c>
      <c r="P26" s="2" t="s">
        <v>120</v>
      </c>
      <c r="Q26" s="2" t="s">
        <v>120</v>
      </c>
      <c r="R26" s="2" t="s">
        <v>120</v>
      </c>
      <c r="S26" s="2" t="s">
        <v>120</v>
      </c>
      <c r="T26" s="6" t="s">
        <v>120</v>
      </c>
      <c r="U26" s="6" t="s">
        <v>120</v>
      </c>
      <c r="V26" s="6" t="s">
        <v>120</v>
      </c>
      <c r="W26" s="4" t="s">
        <v>152</v>
      </c>
      <c r="X26" s="2"/>
      <c r="Y26" s="2" t="s">
        <v>75</v>
      </c>
      <c r="Z26" s="46">
        <v>41019</v>
      </c>
      <c r="AA26" s="46">
        <v>41019</v>
      </c>
      <c r="AB26" s="2">
        <v>250</v>
      </c>
    </row>
    <row r="27" spans="1:28" ht="66" x14ac:dyDescent="0.25">
      <c r="A27" s="2" t="s">
        <v>208</v>
      </c>
      <c r="B27" s="4" t="s">
        <v>209</v>
      </c>
      <c r="C27" s="2" t="s">
        <v>26</v>
      </c>
      <c r="D27" s="2">
        <v>24</v>
      </c>
      <c r="E27" s="4" t="s">
        <v>210</v>
      </c>
      <c r="H27" s="18" t="s">
        <v>2270</v>
      </c>
      <c r="I27" s="2" t="s">
        <v>3562</v>
      </c>
      <c r="J27" s="2" t="s">
        <v>2335</v>
      </c>
      <c r="K27" s="2" t="s">
        <v>2296</v>
      </c>
      <c r="L27" s="2" t="s">
        <v>145</v>
      </c>
      <c r="M27" s="2">
        <v>100020</v>
      </c>
      <c r="N27" s="2" t="s">
        <v>120</v>
      </c>
      <c r="O27" s="2" t="s">
        <v>120</v>
      </c>
      <c r="P27" s="2" t="s">
        <v>120</v>
      </c>
      <c r="Q27" s="2" t="s">
        <v>120</v>
      </c>
      <c r="R27" s="2" t="s">
        <v>120</v>
      </c>
      <c r="S27" s="2" t="s">
        <v>120</v>
      </c>
      <c r="T27" s="6" t="s">
        <v>120</v>
      </c>
      <c r="U27" s="6" t="s">
        <v>120</v>
      </c>
      <c r="V27" s="6" t="s">
        <v>120</v>
      </c>
      <c r="W27" s="4" t="s">
        <v>211</v>
      </c>
      <c r="X27" s="2"/>
      <c r="Y27" s="2" t="s">
        <v>75</v>
      </c>
      <c r="Z27" s="46">
        <v>40856</v>
      </c>
      <c r="AA27" s="46">
        <v>40856</v>
      </c>
      <c r="AB27" s="2">
        <v>260</v>
      </c>
    </row>
    <row r="28" spans="1:28" ht="26.4" x14ac:dyDescent="0.25">
      <c r="A28" s="2" t="s">
        <v>212</v>
      </c>
      <c r="B28" s="4" t="s">
        <v>213</v>
      </c>
      <c r="C28" s="2" t="s">
        <v>26</v>
      </c>
      <c r="D28" s="2">
        <v>24</v>
      </c>
      <c r="E28" s="4" t="s">
        <v>214</v>
      </c>
      <c r="H28" s="18" t="s">
        <v>2270</v>
      </c>
      <c r="I28" s="2" t="s">
        <v>3562</v>
      </c>
      <c r="J28" s="2" t="s">
        <v>2335</v>
      </c>
      <c r="K28" s="2" t="s">
        <v>2296</v>
      </c>
      <c r="L28" s="2" t="s">
        <v>145</v>
      </c>
      <c r="M28" s="2">
        <v>100021</v>
      </c>
      <c r="N28" s="2" t="s">
        <v>120</v>
      </c>
      <c r="O28" s="2" t="s">
        <v>120</v>
      </c>
      <c r="P28" s="2" t="s">
        <v>120</v>
      </c>
      <c r="Q28" s="2" t="s">
        <v>120</v>
      </c>
      <c r="R28" s="2" t="s">
        <v>120</v>
      </c>
      <c r="S28" s="2" t="s">
        <v>120</v>
      </c>
      <c r="T28" s="6" t="s">
        <v>120</v>
      </c>
      <c r="U28" s="6" t="s">
        <v>120</v>
      </c>
      <c r="V28" s="6" t="s">
        <v>120</v>
      </c>
      <c r="W28" s="4" t="s">
        <v>215</v>
      </c>
      <c r="X28" s="2"/>
      <c r="Y28" s="2" t="s">
        <v>75</v>
      </c>
      <c r="Z28" s="46">
        <v>40856</v>
      </c>
      <c r="AA28" s="46">
        <v>41019</v>
      </c>
      <c r="AB28" s="2">
        <v>270</v>
      </c>
    </row>
    <row r="29" spans="1:28" ht="26.4" x14ac:dyDescent="0.25">
      <c r="A29" s="2" t="s">
        <v>216</v>
      </c>
      <c r="B29" s="4" t="s">
        <v>217</v>
      </c>
      <c r="C29" s="2" t="s">
        <v>26</v>
      </c>
      <c r="D29" s="2">
        <v>24</v>
      </c>
      <c r="E29" s="4" t="s">
        <v>218</v>
      </c>
      <c r="H29" s="18" t="s">
        <v>3483</v>
      </c>
      <c r="I29" s="2" t="s">
        <v>3562</v>
      </c>
      <c r="J29" s="2" t="s">
        <v>2335</v>
      </c>
      <c r="K29" s="2" t="s">
        <v>2296</v>
      </c>
      <c r="L29" s="2" t="s">
        <v>145</v>
      </c>
      <c r="M29" s="2">
        <v>100022</v>
      </c>
      <c r="N29" s="2" t="s">
        <v>120</v>
      </c>
      <c r="O29" s="2" t="s">
        <v>120</v>
      </c>
      <c r="P29" s="2" t="s">
        <v>120</v>
      </c>
      <c r="Q29" s="2" t="s">
        <v>120</v>
      </c>
      <c r="R29" s="2" t="s">
        <v>120</v>
      </c>
      <c r="S29" s="2" t="s">
        <v>120</v>
      </c>
      <c r="T29" s="6" t="s">
        <v>120</v>
      </c>
      <c r="U29" s="6" t="s">
        <v>120</v>
      </c>
      <c r="V29" s="6" t="s">
        <v>120</v>
      </c>
      <c r="W29" s="4" t="s">
        <v>215</v>
      </c>
      <c r="X29" s="2"/>
      <c r="Y29" s="2" t="s">
        <v>75</v>
      </c>
      <c r="Z29" s="46">
        <v>40856</v>
      </c>
      <c r="AA29" s="46">
        <v>41019</v>
      </c>
      <c r="AB29" s="2">
        <v>280</v>
      </c>
    </row>
    <row r="30" spans="1:28" ht="39.6" x14ac:dyDescent="0.25">
      <c r="A30" s="7" t="s">
        <v>219</v>
      </c>
      <c r="B30" s="8" t="s">
        <v>220</v>
      </c>
      <c r="C30" s="2" t="s">
        <v>21</v>
      </c>
      <c r="D30" s="2">
        <v>255</v>
      </c>
      <c r="E30" s="2"/>
      <c r="F30" s="2" t="s">
        <v>39</v>
      </c>
      <c r="H30" s="18" t="s">
        <v>3483</v>
      </c>
      <c r="J30" s="2" t="s">
        <v>2335</v>
      </c>
      <c r="K30" s="2" t="s">
        <v>2296</v>
      </c>
      <c r="L30" s="2" t="s">
        <v>145</v>
      </c>
      <c r="M30" s="2">
        <v>100778</v>
      </c>
      <c r="N30" s="2" t="s">
        <v>120</v>
      </c>
      <c r="O30" s="2" t="s">
        <v>120</v>
      </c>
      <c r="P30" s="2" t="s">
        <v>120</v>
      </c>
      <c r="Q30" s="2" t="s">
        <v>120</v>
      </c>
      <c r="R30" s="2" t="s">
        <v>120</v>
      </c>
      <c r="S30" s="2" t="s">
        <v>120</v>
      </c>
      <c r="T30" s="6" t="s">
        <v>120</v>
      </c>
      <c r="U30" s="6" t="s">
        <v>120</v>
      </c>
      <c r="V30" s="6" t="s">
        <v>120</v>
      </c>
      <c r="W30" s="4" t="s">
        <v>152</v>
      </c>
      <c r="X30" s="2"/>
      <c r="Y30" s="2" t="s">
        <v>75</v>
      </c>
      <c r="Z30" s="46">
        <v>41019</v>
      </c>
      <c r="AA30" s="46">
        <v>41019</v>
      </c>
      <c r="AB30" s="2">
        <v>290</v>
      </c>
    </row>
    <row r="31" spans="1:28" x14ac:dyDescent="0.25">
      <c r="A31" s="7" t="s">
        <v>221</v>
      </c>
      <c r="B31" s="8" t="s">
        <v>222</v>
      </c>
      <c r="C31" s="2" t="s">
        <v>26</v>
      </c>
      <c r="D31" s="2">
        <v>24</v>
      </c>
      <c r="E31" s="2"/>
      <c r="H31" s="18" t="s">
        <v>3483</v>
      </c>
      <c r="J31" s="2" t="s">
        <v>2335</v>
      </c>
      <c r="K31" s="2" t="s">
        <v>2296</v>
      </c>
      <c r="L31" s="2" t="s">
        <v>145</v>
      </c>
      <c r="M31" s="2">
        <v>100776</v>
      </c>
      <c r="N31" s="2" t="s">
        <v>120</v>
      </c>
      <c r="O31" s="2" t="s">
        <v>120</v>
      </c>
      <c r="P31" s="2" t="s">
        <v>120</v>
      </c>
      <c r="Q31" s="2" t="s">
        <v>120</v>
      </c>
      <c r="R31" s="2" t="s">
        <v>120</v>
      </c>
      <c r="S31" s="2" t="s">
        <v>120</v>
      </c>
      <c r="T31" s="6" t="s">
        <v>120</v>
      </c>
      <c r="U31" s="6" t="s">
        <v>120</v>
      </c>
      <c r="V31" s="6" t="s">
        <v>120</v>
      </c>
      <c r="W31" s="4" t="s">
        <v>152</v>
      </c>
      <c r="X31" s="2"/>
      <c r="Y31" s="2" t="s">
        <v>75</v>
      </c>
      <c r="Z31" s="46">
        <v>41019</v>
      </c>
      <c r="AA31" s="46">
        <v>41019</v>
      </c>
      <c r="AB31" s="2">
        <v>300</v>
      </c>
    </row>
    <row r="32" spans="1:28" ht="52.8" x14ac:dyDescent="0.25">
      <c r="A32" s="2" t="s">
        <v>223</v>
      </c>
      <c r="B32" s="4" t="s">
        <v>224</v>
      </c>
      <c r="C32" s="2" t="s">
        <v>26</v>
      </c>
      <c r="D32" s="2">
        <v>24</v>
      </c>
      <c r="E32" s="4" t="s">
        <v>225</v>
      </c>
      <c r="H32" s="18" t="s">
        <v>2270</v>
      </c>
      <c r="I32" s="2" t="s">
        <v>3562</v>
      </c>
      <c r="J32" s="2" t="s">
        <v>2335</v>
      </c>
      <c r="K32" s="2" t="s">
        <v>2296</v>
      </c>
      <c r="L32" s="2" t="s">
        <v>145</v>
      </c>
      <c r="M32" s="2">
        <v>100023</v>
      </c>
      <c r="N32" s="2" t="s">
        <v>120</v>
      </c>
      <c r="O32" s="2" t="s">
        <v>120</v>
      </c>
      <c r="P32" s="2" t="s">
        <v>120</v>
      </c>
      <c r="Q32" s="2" t="s">
        <v>120</v>
      </c>
      <c r="R32" s="2" t="s">
        <v>120</v>
      </c>
      <c r="S32" s="2" t="s">
        <v>120</v>
      </c>
      <c r="T32" s="6" t="s">
        <v>120</v>
      </c>
      <c r="U32" s="6" t="s">
        <v>120</v>
      </c>
      <c r="V32" s="6" t="s">
        <v>120</v>
      </c>
      <c r="W32" s="4" t="s">
        <v>226</v>
      </c>
      <c r="X32" s="2"/>
      <c r="Y32" s="2" t="s">
        <v>75</v>
      </c>
      <c r="Z32" s="46">
        <v>40856</v>
      </c>
      <c r="AA32" s="46">
        <v>40991</v>
      </c>
      <c r="AB32" s="2">
        <v>310</v>
      </c>
    </row>
    <row r="33" spans="1:28" ht="52.8" x14ac:dyDescent="0.25">
      <c r="A33" s="2" t="s">
        <v>227</v>
      </c>
      <c r="B33" s="4" t="s">
        <v>228</v>
      </c>
      <c r="C33" s="2" t="s">
        <v>26</v>
      </c>
      <c r="D33" s="2">
        <v>24</v>
      </c>
      <c r="E33" s="2"/>
      <c r="H33" s="18" t="s">
        <v>3483</v>
      </c>
      <c r="J33" s="2" t="s">
        <v>2335</v>
      </c>
      <c r="K33" s="2" t="s">
        <v>2296</v>
      </c>
      <c r="L33" s="2" t="s">
        <v>145</v>
      </c>
      <c r="M33" s="2">
        <v>100816</v>
      </c>
      <c r="N33" s="2" t="s">
        <v>120</v>
      </c>
      <c r="O33" s="2" t="s">
        <v>120</v>
      </c>
      <c r="P33" s="2" t="s">
        <v>120</v>
      </c>
      <c r="Q33" s="2" t="s">
        <v>120</v>
      </c>
      <c r="R33" s="2" t="s">
        <v>120</v>
      </c>
      <c r="S33" s="2" t="s">
        <v>120</v>
      </c>
      <c r="T33" s="6" t="s">
        <v>120</v>
      </c>
      <c r="U33" s="6" t="s">
        <v>120</v>
      </c>
      <c r="V33" s="6" t="s">
        <v>120</v>
      </c>
      <c r="W33" s="4" t="s">
        <v>152</v>
      </c>
      <c r="X33" s="2"/>
      <c r="Y33" s="2" t="s">
        <v>75</v>
      </c>
      <c r="Z33" s="46">
        <v>41019</v>
      </c>
      <c r="AA33" s="46">
        <v>41019</v>
      </c>
      <c r="AB33" s="2">
        <v>320</v>
      </c>
    </row>
    <row r="34" spans="1:28" ht="39.6" x14ac:dyDescent="0.25">
      <c r="A34" s="2" t="s">
        <v>229</v>
      </c>
      <c r="B34" s="4" t="s">
        <v>230</v>
      </c>
      <c r="C34" s="2" t="s">
        <v>26</v>
      </c>
      <c r="D34" s="2">
        <v>24</v>
      </c>
      <c r="E34" s="2"/>
      <c r="H34" s="18" t="s">
        <v>3483</v>
      </c>
      <c r="J34" s="2" t="s">
        <v>2335</v>
      </c>
      <c r="K34" s="2" t="s">
        <v>2296</v>
      </c>
      <c r="L34" s="2" t="s">
        <v>145</v>
      </c>
      <c r="M34" s="2">
        <v>100817</v>
      </c>
      <c r="N34" s="2" t="s">
        <v>120</v>
      </c>
      <c r="O34" s="2" t="s">
        <v>120</v>
      </c>
      <c r="P34" s="2" t="s">
        <v>120</v>
      </c>
      <c r="Q34" s="2" t="s">
        <v>120</v>
      </c>
      <c r="R34" s="2" t="s">
        <v>120</v>
      </c>
      <c r="S34" s="2" t="s">
        <v>120</v>
      </c>
      <c r="T34" s="6" t="s">
        <v>120</v>
      </c>
      <c r="U34" s="6" t="s">
        <v>120</v>
      </c>
      <c r="V34" s="6" t="s">
        <v>120</v>
      </c>
      <c r="W34" s="4" t="s">
        <v>231</v>
      </c>
      <c r="X34" s="2"/>
      <c r="Y34" s="2" t="s">
        <v>75</v>
      </c>
      <c r="Z34" s="46">
        <v>41019</v>
      </c>
      <c r="AA34" s="46">
        <v>41019</v>
      </c>
      <c r="AB34" s="2">
        <v>330</v>
      </c>
    </row>
    <row r="35" spans="1:28" ht="66" x14ac:dyDescent="0.25">
      <c r="A35" s="2" t="s">
        <v>232</v>
      </c>
      <c r="B35" s="4" t="s">
        <v>233</v>
      </c>
      <c r="C35" s="2" t="s">
        <v>28</v>
      </c>
      <c r="D35" s="2">
        <v>4</v>
      </c>
      <c r="E35" s="4" t="s">
        <v>234</v>
      </c>
      <c r="H35" s="18" t="s">
        <v>3483</v>
      </c>
      <c r="I35" s="2" t="s">
        <v>3562</v>
      </c>
      <c r="J35" s="2" t="s">
        <v>2335</v>
      </c>
      <c r="K35" s="2" t="s">
        <v>2296</v>
      </c>
      <c r="L35" s="2" t="s">
        <v>145</v>
      </c>
      <c r="M35" s="2">
        <v>100024</v>
      </c>
      <c r="N35" s="2" t="s">
        <v>120</v>
      </c>
      <c r="O35" s="2" t="s">
        <v>120</v>
      </c>
      <c r="P35" s="2" t="s">
        <v>120</v>
      </c>
      <c r="Q35" s="2" t="s">
        <v>120</v>
      </c>
      <c r="R35" s="2" t="s">
        <v>120</v>
      </c>
      <c r="S35" s="2" t="s">
        <v>120</v>
      </c>
      <c r="T35" s="6" t="s">
        <v>120</v>
      </c>
      <c r="U35" s="6" t="s">
        <v>120</v>
      </c>
      <c r="V35" s="6" t="s">
        <v>120</v>
      </c>
      <c r="X35" s="2"/>
      <c r="Y35" s="2" t="s">
        <v>75</v>
      </c>
      <c r="Z35" s="46">
        <v>40856</v>
      </c>
      <c r="AA35" s="46">
        <v>40856</v>
      </c>
      <c r="AB35" s="2">
        <v>340</v>
      </c>
    </row>
    <row r="36" spans="1:28" ht="39.6" x14ac:dyDescent="0.25">
      <c r="A36" s="2" t="s">
        <v>235</v>
      </c>
      <c r="B36" s="4" t="s">
        <v>236</v>
      </c>
      <c r="C36" s="2" t="s">
        <v>28</v>
      </c>
      <c r="D36" s="2">
        <v>4</v>
      </c>
      <c r="E36" s="4" t="s">
        <v>237</v>
      </c>
      <c r="H36" s="18" t="s">
        <v>3483</v>
      </c>
      <c r="I36" s="2" t="s">
        <v>3562</v>
      </c>
      <c r="J36" s="2" t="s">
        <v>2335</v>
      </c>
      <c r="K36" s="2" t="s">
        <v>2296</v>
      </c>
      <c r="L36" s="2" t="s">
        <v>145</v>
      </c>
      <c r="M36" s="2">
        <v>100025</v>
      </c>
      <c r="N36" s="2" t="s">
        <v>120</v>
      </c>
      <c r="O36" s="2" t="s">
        <v>120</v>
      </c>
      <c r="P36" s="2" t="s">
        <v>120</v>
      </c>
      <c r="Q36" s="2" t="s">
        <v>120</v>
      </c>
      <c r="R36" s="2" t="s">
        <v>120</v>
      </c>
      <c r="S36" s="2" t="s">
        <v>120</v>
      </c>
      <c r="T36" s="6" t="s">
        <v>120</v>
      </c>
      <c r="U36" s="6" t="s">
        <v>120</v>
      </c>
      <c r="V36" s="6" t="s">
        <v>120</v>
      </c>
      <c r="X36" s="2"/>
      <c r="Y36" s="2" t="s">
        <v>75</v>
      </c>
      <c r="Z36" s="46">
        <v>40856</v>
      </c>
      <c r="AA36" s="46">
        <v>40856</v>
      </c>
      <c r="AB36" s="2">
        <v>350</v>
      </c>
    </row>
    <row r="37" spans="1:28" ht="66" x14ac:dyDescent="0.25">
      <c r="A37" s="2" t="s">
        <v>238</v>
      </c>
      <c r="B37" s="4" t="s">
        <v>239</v>
      </c>
      <c r="C37" s="2" t="s">
        <v>28</v>
      </c>
      <c r="D37" s="2">
        <v>14.2</v>
      </c>
      <c r="E37" s="4" t="s">
        <v>240</v>
      </c>
      <c r="H37" s="18" t="s">
        <v>2270</v>
      </c>
      <c r="I37" s="2" t="s">
        <v>3562</v>
      </c>
      <c r="J37" s="2" t="s">
        <v>2335</v>
      </c>
      <c r="K37" s="39" t="s">
        <v>2297</v>
      </c>
      <c r="L37" s="2" t="s">
        <v>145</v>
      </c>
      <c r="M37" s="2">
        <v>100026</v>
      </c>
      <c r="N37" s="2" t="s">
        <v>120</v>
      </c>
      <c r="O37" s="2" t="s">
        <v>120</v>
      </c>
      <c r="P37" s="2" t="s">
        <v>120</v>
      </c>
      <c r="Q37" s="2" t="s">
        <v>120</v>
      </c>
      <c r="R37" s="2" t="s">
        <v>120</v>
      </c>
      <c r="S37" s="2" t="s">
        <v>120</v>
      </c>
      <c r="T37" s="6" t="s">
        <v>120</v>
      </c>
      <c r="U37" s="6" t="s">
        <v>120</v>
      </c>
      <c r="V37" s="6" t="s">
        <v>120</v>
      </c>
      <c r="X37" s="2"/>
      <c r="Y37" s="2" t="s">
        <v>75</v>
      </c>
      <c r="Z37" s="46">
        <v>40856</v>
      </c>
      <c r="AA37" s="46">
        <v>40856</v>
      </c>
      <c r="AB37" s="2">
        <v>360</v>
      </c>
    </row>
    <row r="38" spans="1:28" ht="26.4" x14ac:dyDescent="0.25">
      <c r="A38" s="2" t="s">
        <v>241</v>
      </c>
      <c r="B38" s="4" t="s">
        <v>242</v>
      </c>
      <c r="C38" s="2" t="s">
        <v>28</v>
      </c>
      <c r="D38" s="2">
        <v>14.2</v>
      </c>
      <c r="E38" s="4" t="s">
        <v>243</v>
      </c>
      <c r="H38" s="18" t="s">
        <v>2270</v>
      </c>
      <c r="I38" s="2" t="s">
        <v>3562</v>
      </c>
      <c r="J38" s="2" t="s">
        <v>2335</v>
      </c>
      <c r="K38" s="39" t="s">
        <v>2297</v>
      </c>
      <c r="L38" s="2" t="s">
        <v>145</v>
      </c>
      <c r="M38" s="2">
        <v>100027</v>
      </c>
      <c r="N38" s="2" t="s">
        <v>120</v>
      </c>
      <c r="O38" s="2" t="s">
        <v>120</v>
      </c>
      <c r="P38" s="2" t="s">
        <v>120</v>
      </c>
      <c r="Q38" s="2" t="s">
        <v>120</v>
      </c>
      <c r="R38" s="2" t="s">
        <v>120</v>
      </c>
      <c r="S38" s="2" t="s">
        <v>120</v>
      </c>
      <c r="T38" s="6" t="s">
        <v>120</v>
      </c>
      <c r="U38" s="6" t="s">
        <v>120</v>
      </c>
      <c r="V38" s="6" t="s">
        <v>120</v>
      </c>
      <c r="W38" s="4" t="s">
        <v>244</v>
      </c>
      <c r="X38" s="2"/>
      <c r="Y38" s="2" t="s">
        <v>75</v>
      </c>
      <c r="Z38" s="46">
        <v>40856</v>
      </c>
      <c r="AA38" s="46">
        <v>41019</v>
      </c>
      <c r="AB38" s="2">
        <v>370</v>
      </c>
    </row>
    <row r="39" spans="1:28" ht="26.4" x14ac:dyDescent="0.25">
      <c r="A39" s="2" t="s">
        <v>245</v>
      </c>
      <c r="B39" s="4" t="s">
        <v>246</v>
      </c>
      <c r="C39" s="2" t="s">
        <v>28</v>
      </c>
      <c r="D39" s="2">
        <v>14.2</v>
      </c>
      <c r="E39" s="4" t="s">
        <v>247</v>
      </c>
      <c r="H39" s="18" t="s">
        <v>2270</v>
      </c>
      <c r="I39" s="2" t="s">
        <v>3562</v>
      </c>
      <c r="J39" s="2" t="s">
        <v>2335</v>
      </c>
      <c r="K39" s="39" t="s">
        <v>2297</v>
      </c>
      <c r="L39" s="2" t="s">
        <v>145</v>
      </c>
      <c r="M39" s="2">
        <v>100028</v>
      </c>
      <c r="N39" s="2" t="s">
        <v>120</v>
      </c>
      <c r="O39" s="2" t="s">
        <v>120</v>
      </c>
      <c r="P39" s="2" t="s">
        <v>120</v>
      </c>
      <c r="Q39" s="2" t="s">
        <v>120</v>
      </c>
      <c r="R39" s="2" t="s">
        <v>120</v>
      </c>
      <c r="S39" s="2" t="s">
        <v>120</v>
      </c>
      <c r="T39" s="6" t="s">
        <v>120</v>
      </c>
      <c r="U39" s="6" t="s">
        <v>120</v>
      </c>
      <c r="V39" s="6" t="s">
        <v>120</v>
      </c>
      <c r="X39" s="2"/>
      <c r="Y39" s="2" t="s">
        <v>75</v>
      </c>
      <c r="Z39" s="46">
        <v>40856</v>
      </c>
      <c r="AA39" s="46">
        <v>40856</v>
      </c>
      <c r="AB39" s="2">
        <v>380</v>
      </c>
    </row>
    <row r="40" spans="1:28" ht="26.4" x14ac:dyDescent="0.25">
      <c r="A40" s="2" t="s">
        <v>248</v>
      </c>
      <c r="B40" s="4" t="s">
        <v>249</v>
      </c>
      <c r="C40" s="2" t="s">
        <v>28</v>
      </c>
      <c r="D40" s="2">
        <v>14.2</v>
      </c>
      <c r="E40" s="4" t="s">
        <v>250</v>
      </c>
      <c r="H40" s="18" t="s">
        <v>3483</v>
      </c>
      <c r="I40" s="2" t="s">
        <v>3562</v>
      </c>
      <c r="J40" s="2" t="s">
        <v>2335</v>
      </c>
      <c r="K40" s="39" t="s">
        <v>2297</v>
      </c>
      <c r="L40" s="2" t="s">
        <v>145</v>
      </c>
      <c r="M40" s="2">
        <v>100029</v>
      </c>
      <c r="N40" s="2" t="s">
        <v>120</v>
      </c>
      <c r="O40" s="2" t="s">
        <v>120</v>
      </c>
      <c r="P40" s="2" t="s">
        <v>120</v>
      </c>
      <c r="Q40" s="2" t="s">
        <v>120</v>
      </c>
      <c r="R40" s="2" t="s">
        <v>120</v>
      </c>
      <c r="S40" s="2" t="s">
        <v>120</v>
      </c>
      <c r="T40" s="6" t="s">
        <v>120</v>
      </c>
      <c r="U40" s="6" t="s">
        <v>120</v>
      </c>
      <c r="V40" s="6" t="s">
        <v>120</v>
      </c>
      <c r="X40" s="2"/>
      <c r="Y40" s="2" t="s">
        <v>75</v>
      </c>
      <c r="Z40" s="46">
        <v>40856</v>
      </c>
      <c r="AA40" s="46">
        <v>40856</v>
      </c>
      <c r="AB40" s="2">
        <v>390</v>
      </c>
    </row>
    <row r="41" spans="1:28" ht="26.4" x14ac:dyDescent="0.25">
      <c r="A41" s="2" t="s">
        <v>251</v>
      </c>
      <c r="B41" s="4" t="s">
        <v>252</v>
      </c>
      <c r="C41" s="2" t="s">
        <v>28</v>
      </c>
      <c r="D41" s="2">
        <v>14.2</v>
      </c>
      <c r="E41" s="4" t="s">
        <v>253</v>
      </c>
      <c r="H41" s="18" t="s">
        <v>3483</v>
      </c>
      <c r="I41" s="2" t="s">
        <v>3562</v>
      </c>
      <c r="J41" s="2" t="s">
        <v>2335</v>
      </c>
      <c r="K41" s="39" t="s">
        <v>2297</v>
      </c>
      <c r="L41" s="2" t="s">
        <v>145</v>
      </c>
      <c r="M41" s="2">
        <v>100030</v>
      </c>
      <c r="N41" s="2" t="s">
        <v>120</v>
      </c>
      <c r="O41" s="2" t="s">
        <v>120</v>
      </c>
      <c r="P41" s="2" t="s">
        <v>120</v>
      </c>
      <c r="Q41" s="2" t="s">
        <v>120</v>
      </c>
      <c r="R41" s="2" t="s">
        <v>120</v>
      </c>
      <c r="S41" s="2" t="s">
        <v>120</v>
      </c>
      <c r="T41" s="6" t="s">
        <v>120</v>
      </c>
      <c r="U41" s="6" t="s">
        <v>120</v>
      </c>
      <c r="V41" s="6" t="s">
        <v>120</v>
      </c>
      <c r="X41" s="2"/>
      <c r="Y41" s="2" t="s">
        <v>75</v>
      </c>
      <c r="Z41" s="46">
        <v>40856</v>
      </c>
      <c r="AA41" s="46">
        <v>40856</v>
      </c>
      <c r="AB41" s="2">
        <v>400</v>
      </c>
    </row>
    <row r="42" spans="1:28" ht="66" x14ac:dyDescent="0.25">
      <c r="A42" s="2" t="s">
        <v>254</v>
      </c>
      <c r="B42" s="4" t="s">
        <v>255</v>
      </c>
      <c r="C42" s="2" t="s">
        <v>19</v>
      </c>
      <c r="D42" s="2">
        <v>25</v>
      </c>
      <c r="E42" s="4" t="s">
        <v>256</v>
      </c>
      <c r="H42" s="18" t="s">
        <v>2270</v>
      </c>
      <c r="J42" s="2" t="s">
        <v>2335</v>
      </c>
      <c r="K42" s="2" t="s">
        <v>2298</v>
      </c>
      <c r="L42" s="2" t="s">
        <v>145</v>
      </c>
      <c r="M42" s="2">
        <v>100032</v>
      </c>
      <c r="N42" s="2" t="s">
        <v>120</v>
      </c>
      <c r="O42" s="2" t="s">
        <v>120</v>
      </c>
      <c r="P42" s="2" t="s">
        <v>120</v>
      </c>
      <c r="Q42" s="2" t="s">
        <v>120</v>
      </c>
      <c r="R42" s="2" t="s">
        <v>120</v>
      </c>
      <c r="S42" s="2" t="s">
        <v>120</v>
      </c>
      <c r="T42" s="6" t="s">
        <v>120</v>
      </c>
      <c r="U42" s="6" t="s">
        <v>120</v>
      </c>
      <c r="V42" s="6" t="s">
        <v>120</v>
      </c>
      <c r="X42" s="2"/>
      <c r="Y42" s="2" t="s">
        <v>75</v>
      </c>
      <c r="Z42" s="46">
        <v>40856</v>
      </c>
      <c r="AA42" s="46">
        <v>40856</v>
      </c>
      <c r="AB42" s="2">
        <v>410</v>
      </c>
    </row>
    <row r="43" spans="1:28" ht="79.2" x14ac:dyDescent="0.25">
      <c r="A43" s="2" t="s">
        <v>257</v>
      </c>
      <c r="B43" s="4" t="s">
        <v>258</v>
      </c>
      <c r="C43" s="2" t="s">
        <v>21</v>
      </c>
      <c r="D43" s="2">
        <v>25</v>
      </c>
      <c r="E43" s="4" t="s">
        <v>259</v>
      </c>
      <c r="F43" s="2" t="s">
        <v>39</v>
      </c>
      <c r="G43" s="2" t="s">
        <v>257</v>
      </c>
      <c r="H43" s="18" t="s">
        <v>2270</v>
      </c>
      <c r="J43" s="2" t="s">
        <v>2335</v>
      </c>
      <c r="K43" s="2" t="s">
        <v>2298</v>
      </c>
      <c r="L43" s="2" t="s">
        <v>145</v>
      </c>
      <c r="M43" s="2">
        <v>100033</v>
      </c>
      <c r="N43" s="2" t="s">
        <v>120</v>
      </c>
      <c r="O43" s="2" t="s">
        <v>120</v>
      </c>
      <c r="P43" s="2" t="s">
        <v>120</v>
      </c>
      <c r="Q43" s="2" t="s">
        <v>120</v>
      </c>
      <c r="R43" s="2" t="s">
        <v>120</v>
      </c>
      <c r="S43" s="2" t="s">
        <v>120</v>
      </c>
      <c r="T43" s="6" t="s">
        <v>120</v>
      </c>
      <c r="U43" s="6" t="s">
        <v>120</v>
      </c>
      <c r="V43" s="6" t="s">
        <v>120</v>
      </c>
      <c r="W43" s="4" t="s">
        <v>2413</v>
      </c>
      <c r="X43" s="2"/>
      <c r="Y43" s="2" t="s">
        <v>75</v>
      </c>
      <c r="Z43" s="46">
        <v>40856</v>
      </c>
      <c r="AA43" s="46">
        <v>42026</v>
      </c>
      <c r="AB43" s="2">
        <v>420</v>
      </c>
    </row>
    <row r="44" spans="1:28" ht="26.4" x14ac:dyDescent="0.25">
      <c r="A44" s="2" t="s">
        <v>260</v>
      </c>
      <c r="B44" s="4" t="s">
        <v>261</v>
      </c>
      <c r="C44" s="2" t="s">
        <v>19</v>
      </c>
      <c r="D44" s="2">
        <v>25</v>
      </c>
      <c r="E44" s="4" t="s">
        <v>262</v>
      </c>
      <c r="H44" s="18" t="s">
        <v>3483</v>
      </c>
      <c r="J44" s="2" t="s">
        <v>2335</v>
      </c>
      <c r="K44" s="2" t="s">
        <v>2298</v>
      </c>
      <c r="L44" s="2" t="s">
        <v>145</v>
      </c>
      <c r="M44" s="2">
        <v>100034</v>
      </c>
      <c r="N44" s="2" t="s">
        <v>120</v>
      </c>
      <c r="O44" s="2" t="s">
        <v>120</v>
      </c>
      <c r="P44" s="2" t="s">
        <v>120</v>
      </c>
      <c r="Q44" s="2" t="s">
        <v>120</v>
      </c>
      <c r="R44" s="2" t="s">
        <v>120</v>
      </c>
      <c r="S44" s="2" t="s">
        <v>120</v>
      </c>
      <c r="T44" s="6" t="s">
        <v>120</v>
      </c>
      <c r="U44" s="6" t="s">
        <v>120</v>
      </c>
      <c r="V44" s="6" t="s">
        <v>120</v>
      </c>
      <c r="X44" s="2"/>
      <c r="Y44" s="2" t="s">
        <v>75</v>
      </c>
      <c r="Z44" s="46">
        <v>40856</v>
      </c>
      <c r="AA44" s="46">
        <v>40856</v>
      </c>
      <c r="AB44" s="2">
        <v>430</v>
      </c>
    </row>
    <row r="45" spans="1:28" ht="52.8" x14ac:dyDescent="0.25">
      <c r="A45" s="2" t="s">
        <v>263</v>
      </c>
      <c r="B45" s="4" t="s">
        <v>264</v>
      </c>
      <c r="C45" s="2" t="s">
        <v>21</v>
      </c>
      <c r="D45" s="2">
        <v>25</v>
      </c>
      <c r="E45" s="4" t="s">
        <v>265</v>
      </c>
      <c r="F45" s="2" t="s">
        <v>39</v>
      </c>
      <c r="H45" s="18" t="s">
        <v>3483</v>
      </c>
      <c r="J45" s="2" t="s">
        <v>2335</v>
      </c>
      <c r="K45" s="2" t="s">
        <v>2298</v>
      </c>
      <c r="L45" s="2" t="s">
        <v>145</v>
      </c>
      <c r="M45" s="2">
        <v>100035</v>
      </c>
      <c r="N45" s="2" t="s">
        <v>120</v>
      </c>
      <c r="O45" s="2" t="s">
        <v>120</v>
      </c>
      <c r="P45" s="2" t="s">
        <v>120</v>
      </c>
      <c r="Q45" s="2" t="s">
        <v>120</v>
      </c>
      <c r="R45" s="2" t="s">
        <v>120</v>
      </c>
      <c r="S45" s="2" t="s">
        <v>120</v>
      </c>
      <c r="T45" s="6" t="s">
        <v>120</v>
      </c>
      <c r="U45" s="6" t="s">
        <v>120</v>
      </c>
      <c r="V45" s="6" t="s">
        <v>120</v>
      </c>
      <c r="X45" s="2"/>
      <c r="Y45" s="2" t="s">
        <v>75</v>
      </c>
      <c r="Z45" s="46">
        <v>40856</v>
      </c>
      <c r="AA45" s="46">
        <v>40856</v>
      </c>
      <c r="AB45" s="2">
        <v>440</v>
      </c>
    </row>
    <row r="46" spans="1:28" ht="26.4" x14ac:dyDescent="0.25">
      <c r="A46" s="2" t="s">
        <v>266</v>
      </c>
      <c r="B46" s="4" t="s">
        <v>267</v>
      </c>
      <c r="C46" s="2" t="s">
        <v>19</v>
      </c>
      <c r="D46" s="2">
        <v>25</v>
      </c>
      <c r="H46" s="18" t="s">
        <v>3483</v>
      </c>
      <c r="J46" s="2" t="s">
        <v>2335</v>
      </c>
      <c r="K46" s="2" t="s">
        <v>2298</v>
      </c>
      <c r="L46" s="2" t="s">
        <v>145</v>
      </c>
      <c r="M46" s="2">
        <v>100036</v>
      </c>
      <c r="N46" s="2" t="s">
        <v>120</v>
      </c>
      <c r="O46" s="2" t="s">
        <v>120</v>
      </c>
      <c r="P46" s="2" t="s">
        <v>120</v>
      </c>
      <c r="Q46" s="2" t="s">
        <v>120</v>
      </c>
      <c r="R46" s="2" t="s">
        <v>120</v>
      </c>
      <c r="S46" s="2" t="s">
        <v>120</v>
      </c>
      <c r="T46" s="6" t="s">
        <v>120</v>
      </c>
      <c r="U46" s="6" t="s">
        <v>120</v>
      </c>
      <c r="V46" s="6" t="s">
        <v>120</v>
      </c>
      <c r="X46" s="2"/>
      <c r="Y46" s="2" t="s">
        <v>75</v>
      </c>
      <c r="Z46" s="46">
        <v>40856</v>
      </c>
      <c r="AA46" s="46">
        <v>40856</v>
      </c>
      <c r="AB46" s="2">
        <v>450</v>
      </c>
    </row>
    <row r="47" spans="1:28" ht="39.6" x14ac:dyDescent="0.25">
      <c r="A47" s="2" t="s">
        <v>268</v>
      </c>
      <c r="B47" s="4" t="s">
        <v>269</v>
      </c>
      <c r="C47" s="2" t="s">
        <v>21</v>
      </c>
      <c r="D47" s="2">
        <v>25</v>
      </c>
      <c r="F47" s="2" t="s">
        <v>39</v>
      </c>
      <c r="H47" s="18" t="s">
        <v>3483</v>
      </c>
      <c r="J47" s="2" t="s">
        <v>2335</v>
      </c>
      <c r="K47" s="2" t="s">
        <v>2298</v>
      </c>
      <c r="L47" s="2" t="s">
        <v>145</v>
      </c>
      <c r="M47" s="2">
        <v>100037</v>
      </c>
      <c r="N47" s="2" t="s">
        <v>120</v>
      </c>
      <c r="O47" s="2" t="s">
        <v>120</v>
      </c>
      <c r="P47" s="2" t="s">
        <v>120</v>
      </c>
      <c r="Q47" s="2" t="s">
        <v>120</v>
      </c>
      <c r="R47" s="2" t="s">
        <v>120</v>
      </c>
      <c r="S47" s="2" t="s">
        <v>120</v>
      </c>
      <c r="T47" s="6" t="s">
        <v>120</v>
      </c>
      <c r="U47" s="6" t="s">
        <v>120</v>
      </c>
      <c r="V47" s="6" t="s">
        <v>120</v>
      </c>
      <c r="X47" s="2"/>
      <c r="Y47" s="2" t="s">
        <v>75</v>
      </c>
      <c r="Z47" s="46">
        <v>40856</v>
      </c>
      <c r="AA47" s="46">
        <v>40856</v>
      </c>
      <c r="AB47" s="2">
        <v>460</v>
      </c>
    </row>
    <row r="48" spans="1:28" ht="118.8" x14ac:dyDescent="0.25">
      <c r="A48" s="2" t="s">
        <v>270</v>
      </c>
      <c r="B48" s="4" t="s">
        <v>271</v>
      </c>
      <c r="C48" s="2" t="s">
        <v>29</v>
      </c>
      <c r="E48" s="4" t="s">
        <v>272</v>
      </c>
      <c r="F48" s="2" t="s">
        <v>39</v>
      </c>
      <c r="H48" s="18" t="s">
        <v>2270</v>
      </c>
      <c r="J48" s="2" t="s">
        <v>2335</v>
      </c>
      <c r="K48" s="2" t="s">
        <v>2298</v>
      </c>
      <c r="L48" s="2" t="s">
        <v>145</v>
      </c>
      <c r="M48" s="2">
        <v>100038</v>
      </c>
      <c r="N48" s="2" t="s">
        <v>120</v>
      </c>
      <c r="O48" s="2" t="s">
        <v>120</v>
      </c>
      <c r="P48" s="2" t="s">
        <v>120</v>
      </c>
      <c r="Q48" s="2" t="s">
        <v>120</v>
      </c>
      <c r="R48" s="2" t="s">
        <v>120</v>
      </c>
      <c r="S48" s="2" t="s">
        <v>120</v>
      </c>
      <c r="T48" s="6" t="s">
        <v>120</v>
      </c>
      <c r="U48" s="6" t="s">
        <v>120</v>
      </c>
      <c r="V48" s="6" t="s">
        <v>120</v>
      </c>
      <c r="W48" s="4" t="s">
        <v>2225</v>
      </c>
      <c r="X48" s="2"/>
      <c r="Y48" s="2" t="s">
        <v>75</v>
      </c>
      <c r="Z48" s="46">
        <v>41823</v>
      </c>
      <c r="AA48" s="46">
        <v>41599</v>
      </c>
      <c r="AB48" s="2">
        <v>470</v>
      </c>
    </row>
    <row r="49" spans="1:28" ht="39.6" x14ac:dyDescent="0.25">
      <c r="A49" s="2" t="s">
        <v>273</v>
      </c>
      <c r="B49" s="4" t="s">
        <v>274</v>
      </c>
      <c r="C49" s="2" t="s">
        <v>23</v>
      </c>
      <c r="D49" s="2">
        <v>255</v>
      </c>
      <c r="E49" s="2"/>
      <c r="F49" s="2" t="s">
        <v>39</v>
      </c>
      <c r="G49" s="2" t="s">
        <v>273</v>
      </c>
      <c r="H49" s="18" t="s">
        <v>3483</v>
      </c>
      <c r="J49" s="2" t="s">
        <v>2335</v>
      </c>
      <c r="K49" s="2" t="s">
        <v>2298</v>
      </c>
      <c r="L49" s="2" t="s">
        <v>145</v>
      </c>
      <c r="M49" s="2">
        <v>100785</v>
      </c>
      <c r="O49" s="2" t="s">
        <v>120</v>
      </c>
      <c r="S49" s="5"/>
      <c r="W49" s="4" t="s">
        <v>3718</v>
      </c>
      <c r="X49" s="2"/>
      <c r="Y49" s="2" t="s">
        <v>75</v>
      </c>
      <c r="Z49" s="46">
        <v>41019</v>
      </c>
      <c r="AA49" s="46">
        <v>42228</v>
      </c>
      <c r="AB49" s="2">
        <v>480</v>
      </c>
    </row>
    <row r="50" spans="1:28" ht="26.4" x14ac:dyDescent="0.25">
      <c r="A50" s="2" t="s">
        <v>283</v>
      </c>
      <c r="B50" s="4" t="s">
        <v>284</v>
      </c>
      <c r="C50" s="2" t="s">
        <v>29</v>
      </c>
      <c r="F50" s="2" t="s">
        <v>39</v>
      </c>
      <c r="H50" s="18" t="s">
        <v>3483</v>
      </c>
      <c r="J50" s="2" t="s">
        <v>2335</v>
      </c>
      <c r="K50" s="2" t="s">
        <v>2299</v>
      </c>
      <c r="L50" s="2" t="s">
        <v>145</v>
      </c>
      <c r="M50" s="2">
        <v>100043</v>
      </c>
      <c r="N50" s="2" t="s">
        <v>120</v>
      </c>
      <c r="O50" s="2" t="s">
        <v>120</v>
      </c>
      <c r="P50" s="2" t="s">
        <v>120</v>
      </c>
      <c r="Q50" s="2" t="s">
        <v>120</v>
      </c>
      <c r="R50" s="2" t="s">
        <v>120</v>
      </c>
      <c r="S50" s="2" t="s">
        <v>120</v>
      </c>
      <c r="T50" s="6" t="s">
        <v>120</v>
      </c>
      <c r="U50" s="6" t="s">
        <v>120</v>
      </c>
      <c r="V50" s="6" t="s">
        <v>120</v>
      </c>
      <c r="W50" s="4" t="s">
        <v>2223</v>
      </c>
      <c r="X50" s="2"/>
      <c r="Y50" s="2" t="s">
        <v>75</v>
      </c>
      <c r="Z50" s="46">
        <v>41823</v>
      </c>
      <c r="AA50" s="46">
        <v>41599</v>
      </c>
      <c r="AB50" s="2">
        <v>530</v>
      </c>
    </row>
    <row r="51" spans="1:28" ht="79.2" x14ac:dyDescent="0.25">
      <c r="A51" s="2" t="s">
        <v>3019</v>
      </c>
      <c r="B51" s="4" t="s">
        <v>3020</v>
      </c>
      <c r="C51" s="2" t="s">
        <v>29</v>
      </c>
      <c r="F51" s="2" t="s">
        <v>39</v>
      </c>
      <c r="H51" s="18" t="s">
        <v>2270</v>
      </c>
      <c r="I51" s="2" t="s">
        <v>3562</v>
      </c>
      <c r="J51" s="2" t="s">
        <v>2335</v>
      </c>
      <c r="K51" s="2" t="s">
        <v>2299</v>
      </c>
      <c r="L51" s="2" t="s">
        <v>145</v>
      </c>
      <c r="M51" s="2">
        <v>100044</v>
      </c>
      <c r="N51" s="2" t="s">
        <v>120</v>
      </c>
      <c r="O51" s="2" t="s">
        <v>120</v>
      </c>
      <c r="P51" s="2" t="s">
        <v>120</v>
      </c>
      <c r="Q51" s="2" t="s">
        <v>120</v>
      </c>
      <c r="R51" s="2" t="s">
        <v>120</v>
      </c>
      <c r="S51" s="2" t="s">
        <v>120</v>
      </c>
      <c r="T51" s="6" t="s">
        <v>120</v>
      </c>
      <c r="U51" s="6" t="s">
        <v>120</v>
      </c>
      <c r="V51" s="6" t="s">
        <v>120</v>
      </c>
      <c r="W51" s="4" t="s">
        <v>3595</v>
      </c>
      <c r="Y51" s="2" t="s">
        <v>75</v>
      </c>
      <c r="Z51" s="46">
        <v>42206</v>
      </c>
      <c r="AA51" s="46">
        <v>42082</v>
      </c>
      <c r="AB51" s="2">
        <v>540</v>
      </c>
    </row>
    <row r="52" spans="1:28" ht="79.2" x14ac:dyDescent="0.25">
      <c r="A52" s="2" t="s">
        <v>3021</v>
      </c>
      <c r="B52" s="4" t="s">
        <v>3022</v>
      </c>
      <c r="C52" s="2" t="s">
        <v>29</v>
      </c>
      <c r="F52" s="2" t="s">
        <v>39</v>
      </c>
      <c r="H52" s="18" t="s">
        <v>2270</v>
      </c>
      <c r="I52" s="2" t="s">
        <v>3562</v>
      </c>
      <c r="J52" s="2" t="s">
        <v>2335</v>
      </c>
      <c r="K52" s="2" t="s">
        <v>2299</v>
      </c>
      <c r="L52" s="2" t="s">
        <v>145</v>
      </c>
      <c r="M52" s="2">
        <v>100045</v>
      </c>
      <c r="N52" s="2" t="s">
        <v>120</v>
      </c>
      <c r="O52" s="2" t="s">
        <v>120</v>
      </c>
      <c r="P52" s="2" t="s">
        <v>120</v>
      </c>
      <c r="Q52" s="2" t="s">
        <v>120</v>
      </c>
      <c r="R52" s="2" t="s">
        <v>120</v>
      </c>
      <c r="S52" s="2" t="s">
        <v>120</v>
      </c>
      <c r="T52" s="6" t="s">
        <v>120</v>
      </c>
      <c r="U52" s="6" t="s">
        <v>120</v>
      </c>
      <c r="V52" s="6" t="s">
        <v>120</v>
      </c>
      <c r="W52" s="4" t="s">
        <v>3595</v>
      </c>
      <c r="Y52" s="2" t="s">
        <v>75</v>
      </c>
      <c r="Z52" s="46">
        <v>42206</v>
      </c>
      <c r="AA52" s="46">
        <v>42082</v>
      </c>
      <c r="AB52" s="2">
        <v>550</v>
      </c>
    </row>
    <row r="53" spans="1:28" ht="79.2" x14ac:dyDescent="0.25">
      <c r="A53" s="2" t="s">
        <v>3023</v>
      </c>
      <c r="B53" s="4" t="s">
        <v>3024</v>
      </c>
      <c r="C53" s="2" t="s">
        <v>29</v>
      </c>
      <c r="F53" s="2" t="s">
        <v>39</v>
      </c>
      <c r="H53" s="18" t="s">
        <v>2270</v>
      </c>
      <c r="I53" s="2" t="s">
        <v>3562</v>
      </c>
      <c r="J53" s="2" t="s">
        <v>2335</v>
      </c>
      <c r="K53" s="2" t="s">
        <v>2299</v>
      </c>
      <c r="L53" s="2" t="s">
        <v>145</v>
      </c>
      <c r="M53" s="2">
        <v>100046</v>
      </c>
      <c r="N53" s="2" t="s">
        <v>120</v>
      </c>
      <c r="O53" s="2" t="s">
        <v>120</v>
      </c>
      <c r="P53" s="2" t="s">
        <v>120</v>
      </c>
      <c r="Q53" s="2" t="s">
        <v>120</v>
      </c>
      <c r="R53" s="2" t="s">
        <v>120</v>
      </c>
      <c r="S53" s="2" t="s">
        <v>120</v>
      </c>
      <c r="T53" s="6" t="s">
        <v>120</v>
      </c>
      <c r="U53" s="6" t="s">
        <v>120</v>
      </c>
      <c r="V53" s="6" t="s">
        <v>120</v>
      </c>
      <c r="W53" s="4" t="s">
        <v>3595</v>
      </c>
      <c r="Y53" s="2" t="s">
        <v>75</v>
      </c>
      <c r="Z53" s="46">
        <v>42206</v>
      </c>
      <c r="AA53" s="46">
        <v>42082</v>
      </c>
      <c r="AB53" s="2">
        <v>560</v>
      </c>
    </row>
    <row r="54" spans="1:28" ht="79.2" x14ac:dyDescent="0.25">
      <c r="A54" s="2" t="s">
        <v>3025</v>
      </c>
      <c r="B54" s="4" t="s">
        <v>3026</v>
      </c>
      <c r="C54" s="2" t="s">
        <v>29</v>
      </c>
      <c r="F54" s="2" t="s">
        <v>39</v>
      </c>
      <c r="H54" s="18" t="s">
        <v>2270</v>
      </c>
      <c r="I54" s="2" t="s">
        <v>3562</v>
      </c>
      <c r="J54" s="2" t="s">
        <v>2335</v>
      </c>
      <c r="K54" s="2" t="s">
        <v>2299</v>
      </c>
      <c r="L54" s="2" t="s">
        <v>145</v>
      </c>
      <c r="M54" s="2">
        <v>100047</v>
      </c>
      <c r="N54" s="2" t="s">
        <v>120</v>
      </c>
      <c r="O54" s="2" t="s">
        <v>120</v>
      </c>
      <c r="P54" s="2" t="s">
        <v>120</v>
      </c>
      <c r="Q54" s="2" t="s">
        <v>120</v>
      </c>
      <c r="R54" s="2" t="s">
        <v>120</v>
      </c>
      <c r="S54" s="2" t="s">
        <v>120</v>
      </c>
      <c r="T54" s="6" t="s">
        <v>120</v>
      </c>
      <c r="U54" s="6" t="s">
        <v>120</v>
      </c>
      <c r="V54" s="6" t="s">
        <v>120</v>
      </c>
      <c r="W54" s="4" t="s">
        <v>3595</v>
      </c>
      <c r="Y54" s="2" t="s">
        <v>75</v>
      </c>
      <c r="Z54" s="46">
        <v>42206</v>
      </c>
      <c r="AA54" s="46">
        <v>42082</v>
      </c>
      <c r="AB54" s="2">
        <v>570</v>
      </c>
    </row>
    <row r="55" spans="1:28" ht="39.6" x14ac:dyDescent="0.25">
      <c r="A55" s="18" t="s">
        <v>2870</v>
      </c>
      <c r="B55" s="19" t="s">
        <v>3013</v>
      </c>
      <c r="C55" s="2" t="s">
        <v>23</v>
      </c>
      <c r="D55" s="2">
        <v>1024</v>
      </c>
      <c r="E55" s="1"/>
      <c r="F55" s="2" t="s">
        <v>37</v>
      </c>
      <c r="G55" s="1"/>
      <c r="H55" s="18" t="s">
        <v>3485</v>
      </c>
      <c r="I55" s="1"/>
      <c r="J55" s="2" t="s">
        <v>2335</v>
      </c>
      <c r="K55" s="2" t="s">
        <v>2299</v>
      </c>
      <c r="L55" s="35" t="s">
        <v>145</v>
      </c>
      <c r="M55" s="18">
        <v>100939</v>
      </c>
      <c r="N55" s="2" t="s">
        <v>120</v>
      </c>
      <c r="O55" s="2" t="s">
        <v>120</v>
      </c>
      <c r="P55" s="2" t="s">
        <v>120</v>
      </c>
      <c r="Q55" s="2" t="s">
        <v>120</v>
      </c>
      <c r="R55" s="2" t="s">
        <v>120</v>
      </c>
      <c r="S55" s="2" t="s">
        <v>120</v>
      </c>
      <c r="T55" s="6" t="s">
        <v>120</v>
      </c>
      <c r="U55" s="6" t="s">
        <v>120</v>
      </c>
      <c r="V55" s="6" t="s">
        <v>120</v>
      </c>
      <c r="W55" s="19" t="s">
        <v>3596</v>
      </c>
      <c r="Y55" s="2" t="s">
        <v>75</v>
      </c>
      <c r="Z55" s="46">
        <v>42206</v>
      </c>
      <c r="AA55" s="46">
        <v>42082</v>
      </c>
      <c r="AB55" s="2">
        <v>580</v>
      </c>
    </row>
    <row r="56" spans="1:28" x14ac:dyDescent="0.25">
      <c r="A56" s="2" t="s">
        <v>285</v>
      </c>
      <c r="B56" s="4" t="s">
        <v>286</v>
      </c>
      <c r="C56" s="2" t="s">
        <v>28</v>
      </c>
      <c r="D56" s="2">
        <v>2</v>
      </c>
      <c r="E56" s="2" t="s">
        <v>287</v>
      </c>
      <c r="H56" s="18" t="s">
        <v>2270</v>
      </c>
      <c r="I56" s="2" t="s">
        <v>3562</v>
      </c>
      <c r="J56" s="2" t="s">
        <v>2335</v>
      </c>
      <c r="K56" s="39" t="s">
        <v>2300</v>
      </c>
      <c r="L56" s="2" t="s">
        <v>145</v>
      </c>
      <c r="M56" s="2">
        <v>100779</v>
      </c>
      <c r="N56" s="2" t="s">
        <v>120</v>
      </c>
      <c r="O56" s="2" t="s">
        <v>120</v>
      </c>
      <c r="P56" s="2" t="s">
        <v>120</v>
      </c>
      <c r="Q56" s="2" t="s">
        <v>120</v>
      </c>
      <c r="R56" s="2" t="s">
        <v>120</v>
      </c>
      <c r="S56" s="2" t="s">
        <v>120</v>
      </c>
      <c r="T56" s="6" t="s">
        <v>120</v>
      </c>
      <c r="U56" s="6" t="s">
        <v>120</v>
      </c>
      <c r="V56" s="6" t="s">
        <v>120</v>
      </c>
      <c r="W56" s="4" t="s">
        <v>152</v>
      </c>
      <c r="X56" s="2"/>
      <c r="Y56" s="2" t="s">
        <v>75</v>
      </c>
      <c r="Z56" s="46">
        <v>41019</v>
      </c>
      <c r="AA56" s="46">
        <v>41019</v>
      </c>
      <c r="AB56" s="2">
        <v>590</v>
      </c>
    </row>
    <row r="57" spans="1:28" ht="26.4" x14ac:dyDescent="0.25">
      <c r="A57" s="2" t="s">
        <v>288</v>
      </c>
      <c r="B57" s="4" t="s">
        <v>289</v>
      </c>
      <c r="C57" s="2" t="s">
        <v>26</v>
      </c>
      <c r="D57" s="2">
        <v>24</v>
      </c>
      <c r="E57" s="2" t="s">
        <v>290</v>
      </c>
      <c r="H57" s="18" t="s">
        <v>2270</v>
      </c>
      <c r="I57" s="2" t="s">
        <v>3562</v>
      </c>
      <c r="J57" s="2" t="s">
        <v>2335</v>
      </c>
      <c r="K57" s="39" t="s">
        <v>2300</v>
      </c>
      <c r="L57" s="2" t="s">
        <v>145</v>
      </c>
      <c r="M57" s="2">
        <v>100773</v>
      </c>
      <c r="N57" s="2" t="s">
        <v>120</v>
      </c>
      <c r="O57" s="2" t="s">
        <v>120</v>
      </c>
      <c r="P57" s="2" t="s">
        <v>120</v>
      </c>
      <c r="Q57" s="2" t="s">
        <v>120</v>
      </c>
      <c r="R57" s="2" t="s">
        <v>120</v>
      </c>
      <c r="S57" s="2" t="s">
        <v>120</v>
      </c>
      <c r="T57" s="6" t="s">
        <v>120</v>
      </c>
      <c r="U57" s="6" t="s">
        <v>120</v>
      </c>
      <c r="V57" s="6" t="s">
        <v>120</v>
      </c>
      <c r="W57" s="4" t="s">
        <v>152</v>
      </c>
      <c r="X57" s="2"/>
      <c r="Y57" s="2" t="s">
        <v>75</v>
      </c>
      <c r="Z57" s="46">
        <v>41019</v>
      </c>
      <c r="AA57" s="46">
        <v>41019</v>
      </c>
      <c r="AB57" s="2">
        <v>600</v>
      </c>
    </row>
    <row r="58" spans="1:28" x14ac:dyDescent="0.25">
      <c r="A58" s="2" t="s">
        <v>291</v>
      </c>
      <c r="B58" s="4" t="s">
        <v>292</v>
      </c>
      <c r="C58" s="2" t="s">
        <v>28</v>
      </c>
      <c r="D58" s="2">
        <v>2</v>
      </c>
      <c r="E58" s="2"/>
      <c r="H58" s="18" t="s">
        <v>3483</v>
      </c>
      <c r="I58" s="2" t="s">
        <v>3562</v>
      </c>
      <c r="J58" s="2" t="s">
        <v>2335</v>
      </c>
      <c r="K58" s="39" t="s">
        <v>2300</v>
      </c>
      <c r="L58" s="2" t="s">
        <v>145</v>
      </c>
      <c r="M58" s="2">
        <v>100780</v>
      </c>
      <c r="N58" s="2" t="s">
        <v>120</v>
      </c>
      <c r="O58" s="2" t="s">
        <v>120</v>
      </c>
      <c r="P58" s="2" t="s">
        <v>120</v>
      </c>
      <c r="Q58" s="2" t="s">
        <v>120</v>
      </c>
      <c r="R58" s="2" t="s">
        <v>120</v>
      </c>
      <c r="S58" s="2" t="s">
        <v>120</v>
      </c>
      <c r="T58" s="6" t="s">
        <v>120</v>
      </c>
      <c r="U58" s="6" t="s">
        <v>120</v>
      </c>
      <c r="V58" s="6" t="s">
        <v>120</v>
      </c>
      <c r="W58" s="4" t="s">
        <v>152</v>
      </c>
      <c r="X58" s="2"/>
      <c r="Y58" s="2" t="s">
        <v>75</v>
      </c>
      <c r="Z58" s="46">
        <v>41019</v>
      </c>
      <c r="AA58" s="46">
        <v>41019</v>
      </c>
      <c r="AB58" s="2">
        <v>610</v>
      </c>
    </row>
    <row r="59" spans="1:28" ht="26.4" x14ac:dyDescent="0.25">
      <c r="A59" s="2" t="s">
        <v>293</v>
      </c>
      <c r="B59" s="4" t="s">
        <v>294</v>
      </c>
      <c r="C59" s="2" t="s">
        <v>26</v>
      </c>
      <c r="D59" s="2">
        <v>24</v>
      </c>
      <c r="E59" s="2"/>
      <c r="H59" s="18" t="s">
        <v>3483</v>
      </c>
      <c r="I59" s="2" t="s">
        <v>3562</v>
      </c>
      <c r="J59" s="2" t="s">
        <v>2335</v>
      </c>
      <c r="K59" s="39" t="s">
        <v>2300</v>
      </c>
      <c r="L59" s="2" t="s">
        <v>145</v>
      </c>
      <c r="M59" s="2">
        <v>100774</v>
      </c>
      <c r="N59" s="2" t="s">
        <v>120</v>
      </c>
      <c r="O59" s="2" t="s">
        <v>120</v>
      </c>
      <c r="P59" s="2" t="s">
        <v>120</v>
      </c>
      <c r="Q59" s="2" t="s">
        <v>120</v>
      </c>
      <c r="R59" s="2" t="s">
        <v>120</v>
      </c>
      <c r="S59" s="2" t="s">
        <v>120</v>
      </c>
      <c r="T59" s="6" t="s">
        <v>120</v>
      </c>
      <c r="U59" s="6" t="s">
        <v>120</v>
      </c>
      <c r="V59" s="6" t="s">
        <v>120</v>
      </c>
      <c r="W59" s="4" t="s">
        <v>152</v>
      </c>
      <c r="X59" s="2"/>
      <c r="Y59" s="2" t="s">
        <v>75</v>
      </c>
      <c r="Z59" s="46">
        <v>41019</v>
      </c>
      <c r="AA59" s="46">
        <v>41019</v>
      </c>
      <c r="AB59" s="2">
        <v>620</v>
      </c>
    </row>
    <row r="60" spans="1:28" x14ac:dyDescent="0.25">
      <c r="A60" s="2" t="s">
        <v>295</v>
      </c>
      <c r="B60" s="4" t="s">
        <v>296</v>
      </c>
      <c r="C60" s="2" t="s">
        <v>28</v>
      </c>
      <c r="D60" s="2">
        <v>2</v>
      </c>
      <c r="E60" s="2"/>
      <c r="H60" s="18" t="s">
        <v>3483</v>
      </c>
      <c r="J60" s="2" t="s">
        <v>2335</v>
      </c>
      <c r="K60" s="39" t="s">
        <v>2300</v>
      </c>
      <c r="L60" s="2" t="s">
        <v>145</v>
      </c>
      <c r="M60" s="2">
        <v>100781</v>
      </c>
      <c r="N60" s="2" t="s">
        <v>120</v>
      </c>
      <c r="O60" s="2" t="s">
        <v>120</v>
      </c>
      <c r="P60" s="2" t="s">
        <v>120</v>
      </c>
      <c r="Q60" s="2" t="s">
        <v>120</v>
      </c>
      <c r="R60" s="2" t="s">
        <v>120</v>
      </c>
      <c r="S60" s="2" t="s">
        <v>120</v>
      </c>
      <c r="T60" s="6" t="s">
        <v>120</v>
      </c>
      <c r="U60" s="6" t="s">
        <v>120</v>
      </c>
      <c r="V60" s="6" t="s">
        <v>120</v>
      </c>
      <c r="W60" s="4" t="s">
        <v>152</v>
      </c>
      <c r="X60" s="2"/>
      <c r="Y60" s="2" t="s">
        <v>75</v>
      </c>
      <c r="Z60" s="46">
        <v>41019</v>
      </c>
      <c r="AA60" s="46">
        <v>41019</v>
      </c>
      <c r="AB60" s="2">
        <v>630</v>
      </c>
    </row>
    <row r="61" spans="1:28" ht="26.4" x14ac:dyDescent="0.25">
      <c r="A61" s="2" t="s">
        <v>297</v>
      </c>
      <c r="B61" s="4" t="s">
        <v>298</v>
      </c>
      <c r="C61" s="2" t="s">
        <v>26</v>
      </c>
      <c r="D61" s="2">
        <v>24</v>
      </c>
      <c r="E61" s="2"/>
      <c r="H61" s="18" t="s">
        <v>3483</v>
      </c>
      <c r="J61" s="2" t="s">
        <v>2335</v>
      </c>
      <c r="K61" s="39" t="s">
        <v>2300</v>
      </c>
      <c r="L61" s="2" t="s">
        <v>145</v>
      </c>
      <c r="M61" s="2">
        <v>100775</v>
      </c>
      <c r="N61" s="2" t="s">
        <v>120</v>
      </c>
      <c r="O61" s="2" t="s">
        <v>120</v>
      </c>
      <c r="P61" s="2" t="s">
        <v>120</v>
      </c>
      <c r="Q61" s="2" t="s">
        <v>120</v>
      </c>
      <c r="R61" s="2" t="s">
        <v>120</v>
      </c>
      <c r="S61" s="2" t="s">
        <v>120</v>
      </c>
      <c r="T61" s="6" t="s">
        <v>120</v>
      </c>
      <c r="U61" s="6" t="s">
        <v>120</v>
      </c>
      <c r="V61" s="6" t="s">
        <v>120</v>
      </c>
      <c r="W61" s="4" t="s">
        <v>152</v>
      </c>
      <c r="X61" s="2"/>
      <c r="Y61" s="2" t="s">
        <v>75</v>
      </c>
      <c r="Z61" s="46">
        <v>41019</v>
      </c>
      <c r="AA61" s="46">
        <v>41019</v>
      </c>
      <c r="AB61" s="2">
        <v>640</v>
      </c>
    </row>
    <row r="62" spans="1:28" ht="39.6" x14ac:dyDescent="0.25">
      <c r="A62" s="29" t="s">
        <v>129</v>
      </c>
      <c r="B62" s="38" t="s">
        <v>299</v>
      </c>
      <c r="C62" s="2" t="s">
        <v>23</v>
      </c>
      <c r="D62" s="2">
        <v>1024</v>
      </c>
      <c r="E62" s="2"/>
      <c r="H62" s="18" t="s">
        <v>3483</v>
      </c>
      <c r="J62" s="2" t="s">
        <v>2335</v>
      </c>
      <c r="K62" s="39" t="s">
        <v>2300</v>
      </c>
      <c r="L62" s="2" t="s">
        <v>145</v>
      </c>
      <c r="M62" s="2">
        <v>100872</v>
      </c>
      <c r="N62" s="2" t="s">
        <v>120</v>
      </c>
      <c r="O62" s="2" t="s">
        <v>120</v>
      </c>
      <c r="P62" s="2" t="s">
        <v>120</v>
      </c>
      <c r="Q62" s="2" t="s">
        <v>120</v>
      </c>
      <c r="R62" s="2" t="s">
        <v>120</v>
      </c>
      <c r="S62" s="2" t="s">
        <v>120</v>
      </c>
      <c r="T62" s="6" t="s">
        <v>2131</v>
      </c>
      <c r="U62" s="6" t="s">
        <v>2131</v>
      </c>
      <c r="V62" s="6" t="s">
        <v>120</v>
      </c>
      <c r="W62" s="4" t="s">
        <v>2055</v>
      </c>
      <c r="Y62" s="2" t="s">
        <v>75</v>
      </c>
      <c r="Z62" s="46">
        <v>41597</v>
      </c>
      <c r="AA62" s="46">
        <v>41445</v>
      </c>
      <c r="AB62" s="2">
        <v>650</v>
      </c>
    </row>
    <row r="63" spans="1:28" x14ac:dyDescent="0.25">
      <c r="A63" s="2" t="s">
        <v>300</v>
      </c>
      <c r="B63" s="4" t="s">
        <v>301</v>
      </c>
      <c r="C63" s="2" t="s">
        <v>19</v>
      </c>
      <c r="D63" s="2">
        <v>8000</v>
      </c>
      <c r="H63" s="18" t="s">
        <v>2270</v>
      </c>
      <c r="I63" s="2" t="s">
        <v>3562</v>
      </c>
      <c r="J63" s="2" t="s">
        <v>2335</v>
      </c>
      <c r="K63" s="2" t="s">
        <v>2299</v>
      </c>
      <c r="L63" s="2" t="s">
        <v>145</v>
      </c>
      <c r="M63" s="2">
        <v>100048</v>
      </c>
      <c r="N63" s="2" t="s">
        <v>120</v>
      </c>
      <c r="O63" s="2" t="s">
        <v>120</v>
      </c>
      <c r="P63" s="2" t="s">
        <v>120</v>
      </c>
      <c r="Q63" s="2" t="s">
        <v>120</v>
      </c>
      <c r="R63" s="2" t="s">
        <v>120</v>
      </c>
      <c r="S63" s="2" t="s">
        <v>120</v>
      </c>
      <c r="T63" s="6" t="s">
        <v>120</v>
      </c>
      <c r="U63" s="6" t="s">
        <v>120</v>
      </c>
      <c r="V63" s="6" t="s">
        <v>120</v>
      </c>
      <c r="W63" s="4" t="s">
        <v>302</v>
      </c>
      <c r="X63" s="2"/>
      <c r="Y63" s="2" t="s">
        <v>75</v>
      </c>
      <c r="Z63" s="46">
        <v>41415</v>
      </c>
      <c r="AA63" s="46">
        <v>41255</v>
      </c>
      <c r="AB63" s="2">
        <v>660</v>
      </c>
    </row>
    <row r="64" spans="1:28" x14ac:dyDescent="0.25">
      <c r="A64" s="2" t="s">
        <v>303</v>
      </c>
      <c r="B64" s="4" t="s">
        <v>304</v>
      </c>
      <c r="C64" s="2" t="s">
        <v>19</v>
      </c>
      <c r="D64" s="2">
        <v>8000</v>
      </c>
      <c r="H64" s="18" t="s">
        <v>2131</v>
      </c>
      <c r="J64" s="2" t="s">
        <v>2335</v>
      </c>
      <c r="K64" s="2" t="s">
        <v>2299</v>
      </c>
      <c r="L64" s="2" t="s">
        <v>145</v>
      </c>
      <c r="M64" s="2">
        <v>100049</v>
      </c>
      <c r="N64" s="2" t="s">
        <v>120</v>
      </c>
      <c r="O64" s="2" t="s">
        <v>120</v>
      </c>
      <c r="P64" s="2" t="s">
        <v>120</v>
      </c>
      <c r="Q64" s="2" t="s">
        <v>120</v>
      </c>
      <c r="R64" s="2" t="s">
        <v>120</v>
      </c>
      <c r="S64" s="2" t="s">
        <v>120</v>
      </c>
      <c r="T64" s="6" t="s">
        <v>120</v>
      </c>
      <c r="U64" s="6" t="s">
        <v>120</v>
      </c>
      <c r="V64" s="6" t="s">
        <v>120</v>
      </c>
      <c r="W64" s="4" t="s">
        <v>302</v>
      </c>
      <c r="X64" s="2"/>
      <c r="Y64" s="2" t="s">
        <v>75</v>
      </c>
      <c r="Z64" s="46">
        <v>41415</v>
      </c>
      <c r="AA64" s="46">
        <v>41255</v>
      </c>
      <c r="AB64" s="2">
        <v>670</v>
      </c>
    </row>
    <row r="65" spans="1:28" ht="105.6" x14ac:dyDescent="0.25">
      <c r="A65" s="2" t="s">
        <v>305</v>
      </c>
      <c r="B65" s="4" t="s">
        <v>306</v>
      </c>
      <c r="C65" s="2" t="s">
        <v>19</v>
      </c>
      <c r="D65" s="2">
        <v>4000</v>
      </c>
      <c r="E65" s="4" t="s">
        <v>307</v>
      </c>
      <c r="H65" s="18" t="s">
        <v>2270</v>
      </c>
      <c r="I65" s="2" t="s">
        <v>3562</v>
      </c>
      <c r="J65" s="2" t="s">
        <v>2335</v>
      </c>
      <c r="K65" s="2" t="s">
        <v>2301</v>
      </c>
      <c r="L65" s="2" t="s">
        <v>145</v>
      </c>
      <c r="M65" s="2">
        <v>100050</v>
      </c>
      <c r="N65" s="2" t="s">
        <v>120</v>
      </c>
      <c r="O65" s="2" t="s">
        <v>120</v>
      </c>
      <c r="P65" s="2" t="s">
        <v>120</v>
      </c>
      <c r="Q65" s="2" t="s">
        <v>120</v>
      </c>
      <c r="R65" s="2" t="s">
        <v>120</v>
      </c>
      <c r="S65" s="2" t="s">
        <v>120</v>
      </c>
      <c r="T65" s="6" t="s">
        <v>120</v>
      </c>
      <c r="U65" s="6" t="s">
        <v>120</v>
      </c>
      <c r="V65" s="6" t="s">
        <v>120</v>
      </c>
      <c r="W65" s="4" t="s">
        <v>308</v>
      </c>
      <c r="X65" s="2"/>
      <c r="Y65" s="2" t="s">
        <v>75</v>
      </c>
      <c r="Z65" s="46">
        <v>40856</v>
      </c>
      <c r="AA65" s="46">
        <v>40856</v>
      </c>
      <c r="AB65" s="2">
        <v>680</v>
      </c>
    </row>
    <row r="66" spans="1:28" ht="66" x14ac:dyDescent="0.25">
      <c r="A66" s="38" t="s">
        <v>2174</v>
      </c>
      <c r="B66" s="38" t="s">
        <v>2112</v>
      </c>
      <c r="C66" s="2" t="s">
        <v>19</v>
      </c>
      <c r="D66" s="2">
        <v>4000</v>
      </c>
      <c r="E66" s="4" t="s">
        <v>2173</v>
      </c>
      <c r="H66" s="18" t="s">
        <v>2270</v>
      </c>
      <c r="J66" s="2" t="s">
        <v>2335</v>
      </c>
      <c r="K66" s="2" t="s">
        <v>2301</v>
      </c>
      <c r="L66" s="2" t="s">
        <v>145</v>
      </c>
      <c r="M66" s="2">
        <v>100927</v>
      </c>
      <c r="N66" s="2" t="s">
        <v>120</v>
      </c>
      <c r="O66" s="2" t="s">
        <v>120</v>
      </c>
      <c r="P66" s="2" t="s">
        <v>120</v>
      </c>
      <c r="Q66" s="2" t="s">
        <v>120</v>
      </c>
      <c r="R66" s="2" t="s">
        <v>120</v>
      </c>
      <c r="S66" s="2" t="s">
        <v>120</v>
      </c>
      <c r="T66" s="6" t="s">
        <v>120</v>
      </c>
      <c r="U66" s="6" t="s">
        <v>120</v>
      </c>
      <c r="V66" s="6" t="s">
        <v>120</v>
      </c>
      <c r="W66" s="4" t="s">
        <v>2226</v>
      </c>
      <c r="X66" s="2"/>
      <c r="Y66" s="2" t="s">
        <v>75</v>
      </c>
      <c r="Z66" s="46">
        <v>41823</v>
      </c>
      <c r="AA66" s="46">
        <v>41690.458333333336</v>
      </c>
      <c r="AB66" s="2">
        <v>690</v>
      </c>
    </row>
    <row r="67" spans="1:28" ht="26.4" x14ac:dyDescent="0.25">
      <c r="A67" s="2" t="s">
        <v>309</v>
      </c>
      <c r="B67" s="4" t="s">
        <v>310</v>
      </c>
      <c r="C67" s="2" t="s">
        <v>19</v>
      </c>
      <c r="D67" s="2">
        <v>4000</v>
      </c>
      <c r="E67" s="4" t="s">
        <v>311</v>
      </c>
      <c r="H67" s="18" t="s">
        <v>2270</v>
      </c>
      <c r="J67" s="2" t="s">
        <v>2335</v>
      </c>
      <c r="K67" s="2" t="s">
        <v>2301</v>
      </c>
      <c r="L67" s="2" t="s">
        <v>145</v>
      </c>
      <c r="M67" s="2">
        <v>100051</v>
      </c>
      <c r="N67" s="2" t="s">
        <v>120</v>
      </c>
      <c r="O67" s="2" t="s">
        <v>120</v>
      </c>
      <c r="P67" s="2" t="s">
        <v>120</v>
      </c>
      <c r="Q67" s="2" t="s">
        <v>120</v>
      </c>
      <c r="R67" s="2" t="s">
        <v>120</v>
      </c>
      <c r="S67" s="2" t="s">
        <v>120</v>
      </c>
      <c r="T67" s="6" t="s">
        <v>120</v>
      </c>
      <c r="U67" s="6" t="s">
        <v>120</v>
      </c>
      <c r="V67" s="6" t="s">
        <v>120</v>
      </c>
      <c r="X67" s="2"/>
      <c r="Y67" s="2" t="s">
        <v>75</v>
      </c>
      <c r="Z67" s="46">
        <v>40856</v>
      </c>
      <c r="AA67" s="46">
        <v>40856</v>
      </c>
      <c r="AB67" s="2">
        <v>700</v>
      </c>
    </row>
    <row r="68" spans="1:28" ht="26.4" x14ac:dyDescent="0.25">
      <c r="A68" s="2" t="s">
        <v>312</v>
      </c>
      <c r="B68" s="4" t="s">
        <v>313</v>
      </c>
      <c r="C68" s="2" t="s">
        <v>19</v>
      </c>
      <c r="D68" s="2">
        <v>4000</v>
      </c>
      <c r="E68" s="2"/>
      <c r="H68" s="18" t="s">
        <v>2131</v>
      </c>
      <c r="J68" s="2" t="s">
        <v>2335</v>
      </c>
      <c r="K68" s="2" t="s">
        <v>2301</v>
      </c>
      <c r="L68" s="2" t="s">
        <v>145</v>
      </c>
      <c r="M68" s="2">
        <v>100782</v>
      </c>
      <c r="N68" s="2" t="s">
        <v>120</v>
      </c>
      <c r="O68" s="2" t="s">
        <v>120</v>
      </c>
      <c r="P68" s="2" t="s">
        <v>120</v>
      </c>
      <c r="Q68" s="2" t="s">
        <v>120</v>
      </c>
      <c r="R68" s="2" t="s">
        <v>120</v>
      </c>
      <c r="S68" s="2" t="s">
        <v>120</v>
      </c>
      <c r="T68" s="6" t="s">
        <v>120</v>
      </c>
      <c r="U68" s="6" t="s">
        <v>120</v>
      </c>
      <c r="V68" s="6" t="s">
        <v>120</v>
      </c>
      <c r="W68" s="4" t="s">
        <v>152</v>
      </c>
      <c r="X68" s="2"/>
      <c r="Y68" s="2" t="s">
        <v>75</v>
      </c>
      <c r="Z68" s="46">
        <v>41019</v>
      </c>
      <c r="AA68" s="46">
        <v>41019</v>
      </c>
      <c r="AB68" s="2">
        <v>710</v>
      </c>
    </row>
    <row r="69" spans="1:28" ht="52.8" x14ac:dyDescent="0.25">
      <c r="A69" s="2" t="s">
        <v>314</v>
      </c>
      <c r="B69" s="4" t="s">
        <v>315</v>
      </c>
      <c r="C69" s="2" t="s">
        <v>19</v>
      </c>
      <c r="D69" s="2">
        <v>4000</v>
      </c>
      <c r="E69" s="4" t="s">
        <v>316</v>
      </c>
      <c r="H69" s="18" t="s">
        <v>2270</v>
      </c>
      <c r="J69" s="2" t="s">
        <v>2335</v>
      </c>
      <c r="K69" s="2" t="s">
        <v>2302</v>
      </c>
      <c r="L69" s="2" t="s">
        <v>145</v>
      </c>
      <c r="M69" s="2">
        <v>100052</v>
      </c>
      <c r="N69" s="2" t="s">
        <v>120</v>
      </c>
      <c r="O69" s="2" t="s">
        <v>120</v>
      </c>
      <c r="P69" s="2" t="s">
        <v>120</v>
      </c>
      <c r="Q69" s="2" t="s">
        <v>120</v>
      </c>
      <c r="R69" s="2" t="s">
        <v>120</v>
      </c>
      <c r="S69" s="2" t="s">
        <v>120</v>
      </c>
      <c r="T69" s="6" t="s">
        <v>120</v>
      </c>
      <c r="U69" s="6" t="s">
        <v>120</v>
      </c>
      <c r="V69" s="6" t="s">
        <v>120</v>
      </c>
      <c r="X69" s="2"/>
      <c r="Y69" s="2" t="s">
        <v>75</v>
      </c>
      <c r="Z69" s="46">
        <v>40856</v>
      </c>
      <c r="AA69" s="46">
        <v>40856</v>
      </c>
      <c r="AB69" s="2">
        <v>720</v>
      </c>
    </row>
    <row r="70" spans="1:28" ht="52.8" x14ac:dyDescent="0.25">
      <c r="A70" s="2" t="s">
        <v>3001</v>
      </c>
      <c r="B70" s="4" t="s">
        <v>317</v>
      </c>
      <c r="C70" s="2" t="s">
        <v>19</v>
      </c>
      <c r="D70" s="2">
        <v>16</v>
      </c>
      <c r="E70" s="4" t="s">
        <v>318</v>
      </c>
      <c r="H70" s="18" t="s">
        <v>2270</v>
      </c>
      <c r="J70" s="2" t="s">
        <v>2335</v>
      </c>
      <c r="K70" s="2" t="s">
        <v>2302</v>
      </c>
      <c r="L70" s="2" t="s">
        <v>145</v>
      </c>
      <c r="M70" s="2">
        <v>100053</v>
      </c>
      <c r="N70" s="2" t="s">
        <v>120</v>
      </c>
      <c r="O70" s="2" t="s">
        <v>120</v>
      </c>
      <c r="P70" s="2" t="s">
        <v>120</v>
      </c>
      <c r="Q70" s="2" t="s">
        <v>120</v>
      </c>
      <c r="R70" s="2" t="s">
        <v>120</v>
      </c>
      <c r="S70" s="2" t="s">
        <v>120</v>
      </c>
      <c r="T70" s="6" t="s">
        <v>120</v>
      </c>
      <c r="U70" s="6" t="s">
        <v>120</v>
      </c>
      <c r="V70" s="6" t="s">
        <v>120</v>
      </c>
      <c r="W70" s="4" t="s">
        <v>3597</v>
      </c>
      <c r="Y70" s="2" t="s">
        <v>75</v>
      </c>
      <c r="Z70" s="46">
        <v>42206</v>
      </c>
      <c r="AA70" s="46">
        <v>42082</v>
      </c>
      <c r="AB70" s="2">
        <v>730</v>
      </c>
    </row>
    <row r="71" spans="1:28" ht="105.6" x14ac:dyDescent="0.25">
      <c r="A71" s="9" t="s">
        <v>3000</v>
      </c>
      <c r="B71" s="4" t="s">
        <v>319</v>
      </c>
      <c r="C71" s="16" t="s">
        <v>19</v>
      </c>
      <c r="D71" s="2">
        <v>10</v>
      </c>
      <c r="H71" s="18" t="s">
        <v>2270</v>
      </c>
      <c r="J71" s="2" t="s">
        <v>2335</v>
      </c>
      <c r="K71" s="2" t="s">
        <v>2302</v>
      </c>
      <c r="L71" s="2" t="s">
        <v>145</v>
      </c>
      <c r="M71" s="2">
        <v>100789</v>
      </c>
      <c r="N71" s="2" t="s">
        <v>120</v>
      </c>
      <c r="O71" s="2" t="s">
        <v>120</v>
      </c>
      <c r="P71" s="2" t="s">
        <v>120</v>
      </c>
      <c r="Q71" s="2" t="s">
        <v>120</v>
      </c>
      <c r="R71" s="2" t="s">
        <v>120</v>
      </c>
      <c r="S71" s="2" t="s">
        <v>120</v>
      </c>
      <c r="T71" s="6" t="s">
        <v>120</v>
      </c>
      <c r="U71" s="6" t="s">
        <v>120</v>
      </c>
      <c r="V71" s="6" t="s">
        <v>120</v>
      </c>
      <c r="W71" s="4" t="s">
        <v>3598</v>
      </c>
      <c r="Y71" s="2" t="s">
        <v>75</v>
      </c>
      <c r="Z71" s="46">
        <v>42206</v>
      </c>
      <c r="AA71" s="46">
        <v>42082</v>
      </c>
      <c r="AB71" s="2">
        <v>740</v>
      </c>
    </row>
    <row r="72" spans="1:28" x14ac:dyDescent="0.25">
      <c r="A72" s="9" t="s">
        <v>320</v>
      </c>
      <c r="B72" s="4" t="s">
        <v>321</v>
      </c>
      <c r="C72" s="33" t="s">
        <v>19</v>
      </c>
      <c r="D72" s="33">
        <v>40</v>
      </c>
      <c r="H72" s="18" t="s">
        <v>3483</v>
      </c>
      <c r="J72" s="2" t="s">
        <v>2335</v>
      </c>
      <c r="K72" s="2" t="s">
        <v>2302</v>
      </c>
      <c r="M72" s="2">
        <v>100870</v>
      </c>
      <c r="N72" s="2" t="s">
        <v>120</v>
      </c>
      <c r="O72" s="2" t="s">
        <v>120</v>
      </c>
      <c r="P72" s="2" t="s">
        <v>120</v>
      </c>
      <c r="Q72" s="2" t="s">
        <v>120</v>
      </c>
      <c r="R72" s="2" t="s">
        <v>120</v>
      </c>
      <c r="S72" s="2" t="s">
        <v>120</v>
      </c>
      <c r="T72" s="6" t="s">
        <v>120</v>
      </c>
      <c r="U72" s="6" t="s">
        <v>120</v>
      </c>
      <c r="V72" s="6" t="s">
        <v>120</v>
      </c>
      <c r="W72" s="4" t="s">
        <v>2056</v>
      </c>
      <c r="Y72" s="2" t="s">
        <v>75</v>
      </c>
      <c r="Z72" s="46">
        <v>41597</v>
      </c>
      <c r="AA72" s="46">
        <v>41465</v>
      </c>
      <c r="AB72" s="2">
        <v>750</v>
      </c>
    </row>
    <row r="73" spans="1:28" ht="26.4" x14ac:dyDescent="0.25">
      <c r="A73" s="9" t="s">
        <v>322</v>
      </c>
      <c r="B73" s="4" t="s">
        <v>323</v>
      </c>
      <c r="C73" s="33" t="s">
        <v>23</v>
      </c>
      <c r="D73" s="33">
        <v>75</v>
      </c>
      <c r="F73" s="2" t="s">
        <v>37</v>
      </c>
      <c r="G73" s="9" t="s">
        <v>322</v>
      </c>
      <c r="H73" s="18" t="s">
        <v>3483</v>
      </c>
      <c r="J73" s="2" t="s">
        <v>2335</v>
      </c>
      <c r="K73" s="2" t="s">
        <v>2302</v>
      </c>
      <c r="M73" s="2">
        <v>100871</v>
      </c>
      <c r="N73" s="2" t="s">
        <v>120</v>
      </c>
      <c r="O73" s="2" t="s">
        <v>120</v>
      </c>
      <c r="P73" s="2" t="s">
        <v>120</v>
      </c>
      <c r="Q73" s="2" t="s">
        <v>120</v>
      </c>
      <c r="R73" s="2" t="s">
        <v>120</v>
      </c>
      <c r="S73" s="2" t="s">
        <v>120</v>
      </c>
      <c r="T73" s="6" t="s">
        <v>120</v>
      </c>
      <c r="U73" s="6" t="s">
        <v>120</v>
      </c>
      <c r="V73" s="6" t="s">
        <v>120</v>
      </c>
      <c r="W73" s="4" t="s">
        <v>3716</v>
      </c>
      <c r="Y73" s="2" t="s">
        <v>75</v>
      </c>
      <c r="Z73" s="46">
        <v>41597</v>
      </c>
      <c r="AA73" s="46">
        <v>42228</v>
      </c>
      <c r="AB73" s="2">
        <v>760</v>
      </c>
    </row>
    <row r="74" spans="1:28" x14ac:dyDescent="0.25">
      <c r="A74" s="2" t="s">
        <v>324</v>
      </c>
      <c r="B74" s="4" t="s">
        <v>325</v>
      </c>
      <c r="C74" s="2" t="s">
        <v>19</v>
      </c>
      <c r="D74" s="2">
        <v>255</v>
      </c>
      <c r="E74" s="4" t="s">
        <v>326</v>
      </c>
      <c r="H74" s="18" t="s">
        <v>3483</v>
      </c>
      <c r="J74" s="2" t="s">
        <v>2335</v>
      </c>
      <c r="K74" s="2" t="s">
        <v>2302</v>
      </c>
      <c r="L74" s="2" t="s">
        <v>145</v>
      </c>
      <c r="M74" s="2">
        <v>100054</v>
      </c>
      <c r="N74" s="2" t="s">
        <v>120</v>
      </c>
      <c r="O74" s="2" t="s">
        <v>120</v>
      </c>
      <c r="P74" s="2" t="s">
        <v>120</v>
      </c>
      <c r="Q74" s="2" t="s">
        <v>120</v>
      </c>
      <c r="R74" s="2" t="s">
        <v>120</v>
      </c>
      <c r="S74" s="2" t="s">
        <v>120</v>
      </c>
      <c r="T74" s="6" t="s">
        <v>120</v>
      </c>
      <c r="U74" s="6" t="s">
        <v>120</v>
      </c>
      <c r="V74" s="6" t="s">
        <v>120</v>
      </c>
      <c r="X74" s="2"/>
      <c r="Y74" s="2" t="s">
        <v>75</v>
      </c>
      <c r="Z74" s="46">
        <v>40856</v>
      </c>
      <c r="AA74" s="46">
        <v>40856</v>
      </c>
      <c r="AB74" s="2">
        <v>770</v>
      </c>
    </row>
    <row r="75" spans="1:28" ht="26.4" x14ac:dyDescent="0.25">
      <c r="A75" s="2" t="s">
        <v>327</v>
      </c>
      <c r="B75" s="4" t="s">
        <v>328</v>
      </c>
      <c r="C75" s="2" t="s">
        <v>23</v>
      </c>
      <c r="D75" s="2">
        <v>1024</v>
      </c>
      <c r="E75" s="4" t="s">
        <v>329</v>
      </c>
      <c r="H75" s="18" t="s">
        <v>3483</v>
      </c>
      <c r="J75" s="2" t="s">
        <v>2335</v>
      </c>
      <c r="K75" s="2" t="s">
        <v>2302</v>
      </c>
      <c r="L75" s="2" t="s">
        <v>145</v>
      </c>
      <c r="M75" s="2">
        <v>100055</v>
      </c>
      <c r="N75" s="2" t="s">
        <v>120</v>
      </c>
      <c r="O75" s="2" t="s">
        <v>120</v>
      </c>
      <c r="P75" s="2" t="s">
        <v>120</v>
      </c>
      <c r="Q75" s="2" t="s">
        <v>120</v>
      </c>
      <c r="R75" s="2" t="s">
        <v>120</v>
      </c>
      <c r="S75" s="2" t="s">
        <v>120</v>
      </c>
      <c r="T75" s="6" t="s">
        <v>120</v>
      </c>
      <c r="U75" s="6" t="s">
        <v>120</v>
      </c>
      <c r="V75" s="6" t="s">
        <v>120</v>
      </c>
      <c r="W75" s="4" t="s">
        <v>3599</v>
      </c>
      <c r="Y75" s="2" t="s">
        <v>75</v>
      </c>
      <c r="Z75" s="46">
        <v>42206</v>
      </c>
      <c r="AA75" s="46">
        <v>42082</v>
      </c>
      <c r="AB75" s="2">
        <v>780</v>
      </c>
    </row>
    <row r="76" spans="1:28" ht="52.8" x14ac:dyDescent="0.25">
      <c r="A76" s="2" t="s">
        <v>330</v>
      </c>
      <c r="B76" s="4" t="s">
        <v>331</v>
      </c>
      <c r="C76" s="2" t="s">
        <v>19</v>
      </c>
      <c r="D76" s="2">
        <v>25</v>
      </c>
      <c r="E76" s="2" t="s">
        <v>332</v>
      </c>
      <c r="H76" s="18" t="s">
        <v>3483</v>
      </c>
      <c r="J76" s="2" t="s">
        <v>2335</v>
      </c>
      <c r="K76" s="2" t="s">
        <v>2302</v>
      </c>
      <c r="L76" s="2" t="s">
        <v>145</v>
      </c>
      <c r="M76" s="2">
        <v>100783</v>
      </c>
      <c r="N76" s="2" t="s">
        <v>120</v>
      </c>
      <c r="O76" s="2" t="s">
        <v>120</v>
      </c>
      <c r="P76" s="2" t="s">
        <v>120</v>
      </c>
      <c r="Q76" s="2" t="s">
        <v>120</v>
      </c>
      <c r="R76" s="2" t="s">
        <v>120</v>
      </c>
      <c r="S76" s="2" t="s">
        <v>120</v>
      </c>
      <c r="T76" s="6" t="s">
        <v>120</v>
      </c>
      <c r="U76" s="6" t="s">
        <v>120</v>
      </c>
      <c r="V76" s="6" t="s">
        <v>120</v>
      </c>
      <c r="W76" s="4" t="s">
        <v>2227</v>
      </c>
      <c r="X76" s="2"/>
      <c r="Y76" s="2" t="s">
        <v>75</v>
      </c>
      <c r="Z76" s="46">
        <v>41823</v>
      </c>
      <c r="AA76" s="46">
        <v>41575</v>
      </c>
      <c r="AB76" s="2">
        <v>790</v>
      </c>
    </row>
    <row r="77" spans="1:28" ht="26.4" x14ac:dyDescent="0.25">
      <c r="A77" s="2" t="s">
        <v>2040</v>
      </c>
      <c r="B77" s="38" t="s">
        <v>104</v>
      </c>
      <c r="C77" s="33" t="s">
        <v>19</v>
      </c>
      <c r="D77" s="33">
        <v>25</v>
      </c>
      <c r="E77" s="2" t="s">
        <v>2041</v>
      </c>
      <c r="H77" s="18" t="s">
        <v>3483</v>
      </c>
      <c r="J77" s="2" t="s">
        <v>2335</v>
      </c>
      <c r="K77" s="39" t="s">
        <v>2302</v>
      </c>
      <c r="L77" s="2" t="s">
        <v>145</v>
      </c>
      <c r="M77" s="2">
        <v>100860</v>
      </c>
      <c r="N77" s="2" t="s">
        <v>120</v>
      </c>
      <c r="O77" s="2" t="s">
        <v>120</v>
      </c>
      <c r="P77" s="2" t="s">
        <v>120</v>
      </c>
      <c r="Q77" s="2" t="s">
        <v>120</v>
      </c>
      <c r="R77" s="2" t="s">
        <v>120</v>
      </c>
      <c r="S77" s="2" t="s">
        <v>120</v>
      </c>
      <c r="W77" s="4" t="s">
        <v>2228</v>
      </c>
      <c r="X77" s="2"/>
      <c r="Y77" s="2" t="s">
        <v>75</v>
      </c>
      <c r="Z77" s="46">
        <v>41823</v>
      </c>
      <c r="AA77" s="46">
        <v>41599</v>
      </c>
      <c r="AB77" s="2">
        <v>800</v>
      </c>
    </row>
    <row r="78" spans="1:28" ht="26.4" x14ac:dyDescent="0.25">
      <c r="A78" s="2" t="s">
        <v>333</v>
      </c>
      <c r="B78" s="4" t="s">
        <v>334</v>
      </c>
      <c r="C78" s="2" t="s">
        <v>19</v>
      </c>
      <c r="D78" s="2">
        <v>1024</v>
      </c>
      <c r="E78" s="4" t="s">
        <v>335</v>
      </c>
      <c r="H78" s="18" t="s">
        <v>3483</v>
      </c>
      <c r="I78" s="2" t="s">
        <v>3562</v>
      </c>
      <c r="J78" s="2" t="s">
        <v>2335</v>
      </c>
      <c r="K78" s="39" t="s">
        <v>2303</v>
      </c>
      <c r="L78" s="2" t="s">
        <v>145</v>
      </c>
      <c r="M78" s="2">
        <v>100056</v>
      </c>
      <c r="N78" s="2" t="s">
        <v>120</v>
      </c>
      <c r="O78" s="2" t="s">
        <v>120</v>
      </c>
      <c r="P78" s="2" t="s">
        <v>120</v>
      </c>
      <c r="Q78" s="2" t="s">
        <v>120</v>
      </c>
      <c r="R78" s="2" t="s">
        <v>120</v>
      </c>
      <c r="S78" s="2" t="s">
        <v>120</v>
      </c>
      <c r="T78" s="6" t="s">
        <v>120</v>
      </c>
      <c r="U78" s="6" t="s">
        <v>120</v>
      </c>
      <c r="V78" s="6" t="s">
        <v>120</v>
      </c>
      <c r="X78" s="2"/>
      <c r="Y78" s="2" t="s">
        <v>75</v>
      </c>
      <c r="Z78" s="46">
        <v>40856</v>
      </c>
      <c r="AA78" s="46">
        <v>40856</v>
      </c>
      <c r="AB78" s="2">
        <v>810</v>
      </c>
    </row>
    <row r="79" spans="1:28" x14ac:dyDescent="0.25">
      <c r="A79" s="2" t="s">
        <v>336</v>
      </c>
      <c r="B79" s="4" t="s">
        <v>337</v>
      </c>
      <c r="C79" s="2" t="s">
        <v>19</v>
      </c>
      <c r="D79" s="2">
        <v>1024</v>
      </c>
      <c r="E79" s="4" t="s">
        <v>338</v>
      </c>
      <c r="H79" s="18" t="s">
        <v>3483</v>
      </c>
      <c r="I79" s="2" t="s">
        <v>3562</v>
      </c>
      <c r="J79" s="2" t="s">
        <v>2335</v>
      </c>
      <c r="K79" s="39" t="s">
        <v>2303</v>
      </c>
      <c r="L79" s="2" t="s">
        <v>145</v>
      </c>
      <c r="M79" s="2">
        <v>100057</v>
      </c>
      <c r="N79" s="2" t="s">
        <v>120</v>
      </c>
      <c r="O79" s="2" t="s">
        <v>120</v>
      </c>
      <c r="P79" s="2" t="s">
        <v>120</v>
      </c>
      <c r="Q79" s="2" t="s">
        <v>120</v>
      </c>
      <c r="R79" s="2" t="s">
        <v>120</v>
      </c>
      <c r="S79" s="2" t="s">
        <v>120</v>
      </c>
      <c r="T79" s="6" t="s">
        <v>120</v>
      </c>
      <c r="U79" s="6" t="s">
        <v>120</v>
      </c>
      <c r="V79" s="6" t="s">
        <v>120</v>
      </c>
      <c r="X79" s="2"/>
      <c r="Y79" s="2" t="s">
        <v>75</v>
      </c>
      <c r="Z79" s="46">
        <v>40856</v>
      </c>
      <c r="AA79" s="46">
        <v>40856</v>
      </c>
      <c r="AB79" s="2">
        <v>820</v>
      </c>
    </row>
    <row r="80" spans="1:28" ht="26.4" x14ac:dyDescent="0.25">
      <c r="A80" s="2" t="s">
        <v>339</v>
      </c>
      <c r="B80" s="4" t="s">
        <v>340</v>
      </c>
      <c r="C80" s="2" t="s">
        <v>23</v>
      </c>
      <c r="D80" s="2">
        <v>4000</v>
      </c>
      <c r="E80" s="4" t="s">
        <v>341</v>
      </c>
      <c r="F80" s="2" t="s">
        <v>39</v>
      </c>
      <c r="H80" s="18" t="s">
        <v>3483</v>
      </c>
      <c r="J80" s="2" t="s">
        <v>2335</v>
      </c>
      <c r="K80" s="39" t="s">
        <v>2303</v>
      </c>
      <c r="L80" s="2" t="s">
        <v>145</v>
      </c>
      <c r="M80" s="2">
        <v>100058</v>
      </c>
      <c r="N80" s="2" t="s">
        <v>120</v>
      </c>
      <c r="O80" s="2" t="s">
        <v>120</v>
      </c>
      <c r="P80" s="2" t="s">
        <v>120</v>
      </c>
      <c r="Q80" s="2" t="s">
        <v>120</v>
      </c>
      <c r="R80" s="2" t="s">
        <v>120</v>
      </c>
      <c r="S80" s="2" t="s">
        <v>120</v>
      </c>
      <c r="T80" s="6" t="s">
        <v>120</v>
      </c>
      <c r="U80" s="6" t="s">
        <v>120</v>
      </c>
      <c r="V80" s="6" t="s">
        <v>120</v>
      </c>
      <c r="X80" s="2"/>
      <c r="Y80" s="2" t="s">
        <v>75</v>
      </c>
      <c r="Z80" s="46">
        <v>40856</v>
      </c>
      <c r="AA80" s="46">
        <v>40876</v>
      </c>
      <c r="AB80" s="2">
        <v>830</v>
      </c>
    </row>
    <row r="81" spans="1:28" ht="26.4" x14ac:dyDescent="0.25">
      <c r="A81" s="2" t="s">
        <v>342</v>
      </c>
      <c r="B81" s="4" t="s">
        <v>343</v>
      </c>
      <c r="C81" s="2" t="s">
        <v>19</v>
      </c>
      <c r="D81" s="2">
        <v>1024</v>
      </c>
      <c r="H81" s="18" t="s">
        <v>3484</v>
      </c>
      <c r="J81" s="2" t="s">
        <v>2335</v>
      </c>
      <c r="K81" s="39" t="s">
        <v>2303</v>
      </c>
      <c r="L81" s="2" t="s">
        <v>145</v>
      </c>
      <c r="M81" s="2">
        <v>100826</v>
      </c>
      <c r="N81" s="2" t="s">
        <v>120</v>
      </c>
      <c r="O81" s="2" t="s">
        <v>120</v>
      </c>
      <c r="P81" s="2" t="s">
        <v>120</v>
      </c>
      <c r="Q81" s="2" t="s">
        <v>120</v>
      </c>
      <c r="R81" s="2" t="s">
        <v>120</v>
      </c>
      <c r="S81" s="2" t="s">
        <v>120</v>
      </c>
      <c r="T81" s="6" t="s">
        <v>120</v>
      </c>
      <c r="U81" s="6" t="s">
        <v>120</v>
      </c>
      <c r="V81" s="6" t="s">
        <v>120</v>
      </c>
      <c r="W81" s="4" t="s">
        <v>2918</v>
      </c>
      <c r="X81" s="2"/>
      <c r="Y81" s="2" t="s">
        <v>75</v>
      </c>
      <c r="Z81" s="46">
        <v>41019</v>
      </c>
      <c r="AA81" s="46">
        <v>41019</v>
      </c>
      <c r="AB81" s="2">
        <v>840</v>
      </c>
    </row>
    <row r="82" spans="1:28" ht="52.8" x14ac:dyDescent="0.25">
      <c r="A82" s="2" t="s">
        <v>344</v>
      </c>
      <c r="B82" s="4" t="s">
        <v>345</v>
      </c>
      <c r="C82" s="2" t="s">
        <v>23</v>
      </c>
      <c r="D82" s="2">
        <v>1024</v>
      </c>
      <c r="E82" s="4" t="s">
        <v>346</v>
      </c>
      <c r="F82" s="2" t="s">
        <v>39</v>
      </c>
      <c r="G82" s="2" t="s">
        <v>344</v>
      </c>
      <c r="H82" s="18" t="s">
        <v>3483</v>
      </c>
      <c r="I82" s="2" t="s">
        <v>3562</v>
      </c>
      <c r="J82" s="2" t="s">
        <v>2335</v>
      </c>
      <c r="K82" s="39" t="s">
        <v>2303</v>
      </c>
      <c r="L82" s="2" t="s">
        <v>145</v>
      </c>
      <c r="M82" s="2">
        <v>100059</v>
      </c>
      <c r="N82" s="2" t="s">
        <v>120</v>
      </c>
      <c r="O82" s="2" t="s">
        <v>120</v>
      </c>
      <c r="P82" s="2" t="s">
        <v>120</v>
      </c>
      <c r="Q82" s="2" t="s">
        <v>120</v>
      </c>
      <c r="R82" s="2" t="s">
        <v>120</v>
      </c>
      <c r="S82" s="2" t="s">
        <v>120</v>
      </c>
      <c r="T82" s="6" t="s">
        <v>120</v>
      </c>
      <c r="U82" s="6" t="s">
        <v>120</v>
      </c>
      <c r="V82" s="6" t="s">
        <v>120</v>
      </c>
      <c r="W82" s="4" t="s">
        <v>3703</v>
      </c>
      <c r="X82" s="2"/>
      <c r="Y82" s="2" t="s">
        <v>75</v>
      </c>
      <c r="Z82" s="46">
        <v>40856</v>
      </c>
      <c r="AA82" s="46">
        <v>42228</v>
      </c>
      <c r="AB82" s="2">
        <v>850</v>
      </c>
    </row>
    <row r="83" spans="1:28" ht="52.8" x14ac:dyDescent="0.25">
      <c r="A83" s="2" t="s">
        <v>347</v>
      </c>
      <c r="B83" s="4" t="s">
        <v>3014</v>
      </c>
      <c r="C83" s="2" t="s">
        <v>23</v>
      </c>
      <c r="D83" s="2">
        <v>1024</v>
      </c>
      <c r="E83" s="4" t="s">
        <v>348</v>
      </c>
      <c r="F83" s="2" t="s">
        <v>37</v>
      </c>
      <c r="G83" s="2" t="s">
        <v>347</v>
      </c>
      <c r="H83" s="18" t="s">
        <v>3483</v>
      </c>
      <c r="J83" s="2" t="s">
        <v>2335</v>
      </c>
      <c r="K83" s="39" t="s">
        <v>2303</v>
      </c>
      <c r="L83" s="2" t="s">
        <v>145</v>
      </c>
      <c r="M83" s="2">
        <v>100824</v>
      </c>
      <c r="N83" s="2" t="s">
        <v>120</v>
      </c>
      <c r="O83" s="2" t="s">
        <v>120</v>
      </c>
      <c r="P83" s="2" t="s">
        <v>120</v>
      </c>
      <c r="Q83" s="2" t="s">
        <v>120</v>
      </c>
      <c r="R83" s="2" t="s">
        <v>120</v>
      </c>
      <c r="S83" s="2" t="s">
        <v>120</v>
      </c>
      <c r="T83" s="6" t="s">
        <v>120</v>
      </c>
      <c r="U83" s="6" t="s">
        <v>120</v>
      </c>
      <c r="V83" s="6" t="s">
        <v>120</v>
      </c>
      <c r="W83" s="4" t="s">
        <v>3719</v>
      </c>
      <c r="Y83" s="2" t="s">
        <v>75</v>
      </c>
      <c r="Z83" s="46">
        <v>42206</v>
      </c>
      <c r="AA83" s="46">
        <v>42228</v>
      </c>
      <c r="AB83" s="2">
        <v>860</v>
      </c>
    </row>
    <row r="84" spans="1:28" ht="39.6" x14ac:dyDescent="0.25">
      <c r="A84" s="2" t="s">
        <v>2917</v>
      </c>
      <c r="B84" s="4" t="s">
        <v>3015</v>
      </c>
      <c r="C84" s="2" t="s">
        <v>23</v>
      </c>
      <c r="D84" s="2">
        <v>1024</v>
      </c>
      <c r="F84" s="2" t="s">
        <v>39</v>
      </c>
      <c r="G84" s="2" t="s">
        <v>2917</v>
      </c>
      <c r="H84" s="18" t="s">
        <v>3483</v>
      </c>
      <c r="J84" s="2" t="s">
        <v>2335</v>
      </c>
      <c r="K84" s="39" t="s">
        <v>2303</v>
      </c>
      <c r="L84" s="2" t="s">
        <v>145</v>
      </c>
      <c r="M84" s="2">
        <v>100931</v>
      </c>
      <c r="N84" s="2" t="s">
        <v>120</v>
      </c>
      <c r="O84" s="2" t="s">
        <v>120</v>
      </c>
      <c r="P84" s="2" t="s">
        <v>120</v>
      </c>
      <c r="Q84" s="2" t="s">
        <v>120</v>
      </c>
      <c r="R84" s="2" t="s">
        <v>120</v>
      </c>
      <c r="S84" s="2" t="s">
        <v>120</v>
      </c>
      <c r="T84" s="6" t="s">
        <v>120</v>
      </c>
      <c r="U84" s="6" t="s">
        <v>120</v>
      </c>
      <c r="V84" s="6" t="s">
        <v>120</v>
      </c>
      <c r="W84" s="4" t="s">
        <v>3715</v>
      </c>
      <c r="Y84" s="2" t="s">
        <v>75</v>
      </c>
      <c r="Z84" s="46">
        <v>42206</v>
      </c>
      <c r="AA84" s="46">
        <v>42228</v>
      </c>
      <c r="AB84" s="2">
        <v>880</v>
      </c>
    </row>
    <row r="85" spans="1:28" ht="26.4" x14ac:dyDescent="0.25">
      <c r="A85" s="2" t="s">
        <v>351</v>
      </c>
      <c r="B85" s="4" t="s">
        <v>3016</v>
      </c>
      <c r="C85" s="2" t="s">
        <v>23</v>
      </c>
      <c r="D85" s="2">
        <v>1024</v>
      </c>
      <c r="F85" s="2" t="s">
        <v>39</v>
      </c>
      <c r="G85" s="2" t="s">
        <v>351</v>
      </c>
      <c r="H85" s="18" t="s">
        <v>3483</v>
      </c>
      <c r="J85" s="2" t="s">
        <v>2335</v>
      </c>
      <c r="K85" s="39" t="s">
        <v>2304</v>
      </c>
      <c r="L85" s="2" t="s">
        <v>145</v>
      </c>
      <c r="M85" s="2">
        <v>100061</v>
      </c>
      <c r="N85" s="2" t="s">
        <v>120</v>
      </c>
      <c r="O85" s="2" t="s">
        <v>120</v>
      </c>
      <c r="P85" s="2" t="s">
        <v>120</v>
      </c>
      <c r="Q85" s="2" t="s">
        <v>120</v>
      </c>
      <c r="R85" s="2" t="s">
        <v>120</v>
      </c>
      <c r="S85" s="2" t="s">
        <v>120</v>
      </c>
      <c r="T85" s="6" t="s">
        <v>120</v>
      </c>
      <c r="U85" s="6" t="s">
        <v>120</v>
      </c>
      <c r="V85" s="6" t="s">
        <v>120</v>
      </c>
      <c r="W85" s="4" t="s">
        <v>3703</v>
      </c>
      <c r="X85" s="2"/>
      <c r="Y85" s="2" t="s">
        <v>75</v>
      </c>
      <c r="Z85" s="46">
        <v>40856</v>
      </c>
      <c r="AA85" s="46">
        <v>42228</v>
      </c>
      <c r="AB85" s="2">
        <v>890</v>
      </c>
    </row>
    <row r="86" spans="1:28" ht="26.4" x14ac:dyDescent="0.25">
      <c r="A86" s="2" t="s">
        <v>2336</v>
      </c>
      <c r="B86" s="4" t="s">
        <v>2921</v>
      </c>
      <c r="C86" s="2" t="s">
        <v>21</v>
      </c>
      <c r="D86" s="2">
        <v>25</v>
      </c>
      <c r="F86" s="2" t="s">
        <v>39</v>
      </c>
      <c r="H86" s="18" t="s">
        <v>3484</v>
      </c>
      <c r="J86" s="2" t="s">
        <v>2335</v>
      </c>
      <c r="K86" s="39" t="s">
        <v>2304</v>
      </c>
      <c r="L86" s="2" t="s">
        <v>145</v>
      </c>
      <c r="M86" s="2">
        <v>100932</v>
      </c>
      <c r="N86" s="2" t="s">
        <v>120</v>
      </c>
      <c r="O86" s="2" t="s">
        <v>120</v>
      </c>
      <c r="P86" s="2" t="s">
        <v>120</v>
      </c>
      <c r="Q86" s="2" t="s">
        <v>120</v>
      </c>
      <c r="R86" s="2" t="s">
        <v>120</v>
      </c>
      <c r="S86" s="2" t="s">
        <v>120</v>
      </c>
      <c r="T86" s="6" t="s">
        <v>120</v>
      </c>
      <c r="U86" s="6" t="s">
        <v>120</v>
      </c>
      <c r="V86" s="6" t="s">
        <v>120</v>
      </c>
      <c r="W86" s="4" t="s">
        <v>3600</v>
      </c>
      <c r="Y86" s="2" t="s">
        <v>75</v>
      </c>
      <c r="Z86" s="46">
        <v>42206</v>
      </c>
      <c r="AA86" s="46">
        <v>42054</v>
      </c>
      <c r="AB86" s="2">
        <v>900</v>
      </c>
    </row>
    <row r="87" spans="1:28" x14ac:dyDescent="0.25">
      <c r="A87" s="2" t="s">
        <v>2919</v>
      </c>
      <c r="B87" s="4" t="s">
        <v>2922</v>
      </c>
      <c r="C87" s="2" t="s">
        <v>19</v>
      </c>
      <c r="D87" s="2">
        <v>100</v>
      </c>
      <c r="H87" s="18" t="s">
        <v>3484</v>
      </c>
      <c r="J87" s="2" t="s">
        <v>2335</v>
      </c>
      <c r="K87" s="39" t="s">
        <v>2304</v>
      </c>
      <c r="L87" s="2" t="s">
        <v>145</v>
      </c>
      <c r="M87" s="2">
        <v>100933</v>
      </c>
      <c r="N87" s="2" t="s">
        <v>120</v>
      </c>
      <c r="O87" s="2" t="s">
        <v>120</v>
      </c>
      <c r="P87" s="2" t="s">
        <v>120</v>
      </c>
      <c r="Q87" s="2" t="s">
        <v>120</v>
      </c>
      <c r="R87" s="2" t="s">
        <v>120</v>
      </c>
      <c r="S87" s="2" t="s">
        <v>120</v>
      </c>
      <c r="T87" s="6" t="s">
        <v>120</v>
      </c>
      <c r="U87" s="6" t="s">
        <v>120</v>
      </c>
      <c r="V87" s="6" t="s">
        <v>120</v>
      </c>
      <c r="W87" s="4" t="s">
        <v>3600</v>
      </c>
      <c r="Y87" s="2" t="s">
        <v>75</v>
      </c>
      <c r="Z87" s="46">
        <v>42206</v>
      </c>
      <c r="AA87" s="46">
        <v>42054</v>
      </c>
      <c r="AB87" s="2">
        <v>910</v>
      </c>
    </row>
    <row r="88" spans="1:28" ht="92.4" x14ac:dyDescent="0.25">
      <c r="A88" s="2" t="s">
        <v>2920</v>
      </c>
      <c r="B88" s="4" t="s">
        <v>2923</v>
      </c>
      <c r="C88" s="2" t="s">
        <v>28</v>
      </c>
      <c r="D88" s="2">
        <v>11</v>
      </c>
      <c r="H88" s="18" t="s">
        <v>3484</v>
      </c>
      <c r="J88" s="2" t="s">
        <v>2335</v>
      </c>
      <c r="K88" s="39" t="s">
        <v>2304</v>
      </c>
      <c r="L88" s="2" t="s">
        <v>145</v>
      </c>
      <c r="M88" s="2">
        <v>100934</v>
      </c>
      <c r="N88" s="2" t="s">
        <v>120</v>
      </c>
      <c r="O88" s="2" t="s">
        <v>120</v>
      </c>
      <c r="P88" s="2" t="s">
        <v>120</v>
      </c>
      <c r="Q88" s="2" t="s">
        <v>120</v>
      </c>
      <c r="R88" s="2" t="s">
        <v>120</v>
      </c>
      <c r="S88" s="2" t="s">
        <v>120</v>
      </c>
      <c r="T88" s="6" t="s">
        <v>120</v>
      </c>
      <c r="U88" s="6" t="s">
        <v>120</v>
      </c>
      <c r="V88" s="6" t="s">
        <v>120</v>
      </c>
      <c r="W88" s="4" t="s">
        <v>3600</v>
      </c>
      <c r="Y88" s="2" t="s">
        <v>75</v>
      </c>
      <c r="Z88" s="46">
        <v>42206</v>
      </c>
      <c r="AA88" s="46">
        <v>42054</v>
      </c>
      <c r="AB88" s="2">
        <v>920</v>
      </c>
    </row>
    <row r="89" spans="1:28" ht="26.4" x14ac:dyDescent="0.25">
      <c r="A89" s="2" t="s">
        <v>352</v>
      </c>
      <c r="B89" s="4" t="s">
        <v>353</v>
      </c>
      <c r="C89" s="2" t="s">
        <v>19</v>
      </c>
      <c r="D89" s="2">
        <v>1024</v>
      </c>
      <c r="E89" s="4" t="s">
        <v>354</v>
      </c>
      <c r="H89" s="18" t="s">
        <v>3483</v>
      </c>
      <c r="J89" s="2" t="s">
        <v>2335</v>
      </c>
      <c r="K89" s="39" t="s">
        <v>2304</v>
      </c>
      <c r="L89" s="2" t="s">
        <v>145</v>
      </c>
      <c r="M89" s="2">
        <v>100062</v>
      </c>
      <c r="N89" s="2" t="s">
        <v>120</v>
      </c>
      <c r="O89" s="2" t="s">
        <v>120</v>
      </c>
      <c r="P89" s="2" t="s">
        <v>120</v>
      </c>
      <c r="Q89" s="2" t="s">
        <v>120</v>
      </c>
      <c r="R89" s="2" t="s">
        <v>120</v>
      </c>
      <c r="S89" s="2" t="s">
        <v>120</v>
      </c>
      <c r="T89" s="6" t="s">
        <v>120</v>
      </c>
      <c r="U89" s="6" t="s">
        <v>120</v>
      </c>
      <c r="V89" s="6" t="s">
        <v>120</v>
      </c>
      <c r="X89" s="2"/>
      <c r="Y89" s="2" t="s">
        <v>75</v>
      </c>
      <c r="Z89" s="46">
        <v>40856</v>
      </c>
      <c r="AA89" s="46">
        <v>40856</v>
      </c>
      <c r="AB89" s="2">
        <v>930</v>
      </c>
    </row>
    <row r="90" spans="1:28" x14ac:dyDescent="0.25">
      <c r="A90" s="2" t="s">
        <v>355</v>
      </c>
      <c r="B90" s="4" t="s">
        <v>356</v>
      </c>
      <c r="C90" s="2" t="s">
        <v>23</v>
      </c>
      <c r="D90" s="2">
        <v>255</v>
      </c>
      <c r="F90" s="2" t="s">
        <v>39</v>
      </c>
      <c r="G90" s="2" t="s">
        <v>355</v>
      </c>
      <c r="H90" s="18" t="s">
        <v>3483</v>
      </c>
      <c r="J90" s="2" t="s">
        <v>2335</v>
      </c>
      <c r="K90" s="39" t="s">
        <v>2304</v>
      </c>
      <c r="L90" s="2" t="s">
        <v>145</v>
      </c>
      <c r="M90" s="2">
        <v>100063</v>
      </c>
      <c r="N90" s="2" t="s">
        <v>120</v>
      </c>
      <c r="O90" s="2" t="s">
        <v>120</v>
      </c>
      <c r="P90" s="2" t="s">
        <v>120</v>
      </c>
      <c r="Q90" s="2" t="s">
        <v>120</v>
      </c>
      <c r="R90" s="2" t="s">
        <v>120</v>
      </c>
      <c r="S90" s="2" t="s">
        <v>120</v>
      </c>
      <c r="T90" s="6" t="s">
        <v>120</v>
      </c>
      <c r="U90" s="6" t="s">
        <v>120</v>
      </c>
      <c r="V90" s="6" t="s">
        <v>120</v>
      </c>
      <c r="W90" s="4" t="s">
        <v>3703</v>
      </c>
      <c r="X90" s="2"/>
      <c r="Y90" s="2" t="s">
        <v>75</v>
      </c>
      <c r="Z90" s="46">
        <v>40856</v>
      </c>
      <c r="AA90" s="46">
        <v>42228</v>
      </c>
      <c r="AB90" s="2">
        <v>940</v>
      </c>
    </row>
    <row r="91" spans="1:28" ht="39.6" x14ac:dyDescent="0.25">
      <c r="A91" s="2" t="s">
        <v>2111</v>
      </c>
      <c r="B91" s="4" t="s">
        <v>2110</v>
      </c>
      <c r="C91" s="2" t="s">
        <v>24</v>
      </c>
      <c r="D91" s="2">
        <v>24</v>
      </c>
      <c r="H91" s="18" t="s">
        <v>3484</v>
      </c>
      <c r="I91" s="2" t="s">
        <v>3562</v>
      </c>
      <c r="J91" s="2" t="s">
        <v>2335</v>
      </c>
      <c r="K91" s="39" t="s">
        <v>2304</v>
      </c>
      <c r="M91" s="2">
        <v>100926</v>
      </c>
      <c r="O91" s="2" t="s">
        <v>120</v>
      </c>
      <c r="T91" s="6" t="s">
        <v>120</v>
      </c>
      <c r="U91" s="6" t="s">
        <v>120</v>
      </c>
      <c r="V91" s="6" t="s">
        <v>2131</v>
      </c>
      <c r="W91" s="4" t="s">
        <v>3601</v>
      </c>
      <c r="Y91" s="2" t="s">
        <v>75</v>
      </c>
      <c r="Z91" s="46">
        <v>42206</v>
      </c>
      <c r="AA91" s="46">
        <v>42068</v>
      </c>
      <c r="AB91" s="2">
        <v>950</v>
      </c>
    </row>
    <row r="92" spans="1:28" ht="52.8" x14ac:dyDescent="0.25">
      <c r="A92" s="6" t="s">
        <v>359</v>
      </c>
      <c r="B92" s="30" t="s">
        <v>2133</v>
      </c>
      <c r="C92" s="18" t="s">
        <v>19</v>
      </c>
      <c r="D92" s="18">
        <v>25</v>
      </c>
      <c r="H92" s="18" t="s">
        <v>2270</v>
      </c>
      <c r="I92" s="2" t="s">
        <v>3562</v>
      </c>
      <c r="J92" s="2" t="s">
        <v>2335</v>
      </c>
      <c r="K92" s="2" t="s">
        <v>2305</v>
      </c>
      <c r="L92" s="2" t="s">
        <v>145</v>
      </c>
      <c r="M92" s="2">
        <v>100065</v>
      </c>
      <c r="N92" s="2" t="s">
        <v>120</v>
      </c>
      <c r="O92" s="2" t="s">
        <v>120</v>
      </c>
      <c r="P92" s="2" t="s">
        <v>120</v>
      </c>
      <c r="Q92" s="2" t="s">
        <v>120</v>
      </c>
      <c r="R92" s="2" t="s">
        <v>120</v>
      </c>
      <c r="S92" s="2" t="s">
        <v>120</v>
      </c>
      <c r="T92" s="6" t="s">
        <v>120</v>
      </c>
      <c r="U92" s="6" t="s">
        <v>120</v>
      </c>
      <c r="V92" s="6" t="s">
        <v>120</v>
      </c>
      <c r="W92" s="4" t="s">
        <v>2205</v>
      </c>
      <c r="X92" s="2"/>
      <c r="Y92" s="2" t="s">
        <v>75</v>
      </c>
      <c r="Z92" s="46">
        <v>41415</v>
      </c>
      <c r="AA92" s="46">
        <v>41200</v>
      </c>
      <c r="AB92" s="2">
        <v>970</v>
      </c>
    </row>
    <row r="93" spans="1:28" ht="26.4" x14ac:dyDescent="0.25">
      <c r="A93" s="6" t="s">
        <v>360</v>
      </c>
      <c r="B93" s="4" t="s">
        <v>2134</v>
      </c>
      <c r="C93" s="18" t="s">
        <v>28</v>
      </c>
      <c r="D93" s="18">
        <v>10</v>
      </c>
      <c r="H93" s="18" t="s">
        <v>2270</v>
      </c>
      <c r="I93" s="2" t="s">
        <v>3562</v>
      </c>
      <c r="J93" s="2" t="s">
        <v>2335</v>
      </c>
      <c r="K93" s="2" t="s">
        <v>2305</v>
      </c>
      <c r="L93" s="2" t="s">
        <v>145</v>
      </c>
      <c r="M93" s="2">
        <v>100855</v>
      </c>
      <c r="N93" s="2" t="s">
        <v>120</v>
      </c>
      <c r="O93" s="2" t="s">
        <v>120</v>
      </c>
      <c r="P93" s="2" t="s">
        <v>120</v>
      </c>
      <c r="Q93" s="2" t="s">
        <v>120</v>
      </c>
      <c r="R93" s="2" t="s">
        <v>120</v>
      </c>
      <c r="S93" s="2" t="s">
        <v>120</v>
      </c>
      <c r="T93" s="6" t="s">
        <v>120</v>
      </c>
      <c r="U93" s="6" t="s">
        <v>120</v>
      </c>
      <c r="V93" s="6" t="s">
        <v>120</v>
      </c>
      <c r="W93" s="4" t="s">
        <v>361</v>
      </c>
      <c r="X93" s="2"/>
      <c r="Y93" s="2" t="s">
        <v>75</v>
      </c>
      <c r="Z93" s="46">
        <v>41415</v>
      </c>
      <c r="AA93" s="46">
        <v>41415</v>
      </c>
      <c r="AB93" s="2">
        <v>980</v>
      </c>
    </row>
    <row r="94" spans="1:28" x14ac:dyDescent="0.25">
      <c r="A94" s="2" t="s">
        <v>362</v>
      </c>
      <c r="B94" s="4" t="s">
        <v>363</v>
      </c>
      <c r="C94" s="2" t="s">
        <v>19</v>
      </c>
      <c r="D94" s="2">
        <v>15</v>
      </c>
      <c r="H94" s="18" t="s">
        <v>2270</v>
      </c>
      <c r="I94" s="2" t="s">
        <v>3562</v>
      </c>
      <c r="J94" s="2" t="s">
        <v>2335</v>
      </c>
      <c r="K94" s="2" t="s">
        <v>2305</v>
      </c>
      <c r="L94" s="2" t="s">
        <v>145</v>
      </c>
      <c r="M94" s="2">
        <v>100066</v>
      </c>
      <c r="N94" s="2" t="s">
        <v>120</v>
      </c>
      <c r="O94" s="2" t="s">
        <v>120</v>
      </c>
      <c r="P94" s="2" t="s">
        <v>120</v>
      </c>
      <c r="Q94" s="2" t="s">
        <v>120</v>
      </c>
      <c r="R94" s="2" t="s">
        <v>120</v>
      </c>
      <c r="S94" s="2" t="s">
        <v>120</v>
      </c>
      <c r="T94" s="6" t="s">
        <v>120</v>
      </c>
      <c r="U94" s="6" t="s">
        <v>120</v>
      </c>
      <c r="V94" s="6" t="s">
        <v>120</v>
      </c>
      <c r="X94" s="2"/>
      <c r="Y94" s="2" t="s">
        <v>75</v>
      </c>
      <c r="Z94" s="46">
        <v>40856</v>
      </c>
      <c r="AA94" s="46">
        <v>40856</v>
      </c>
      <c r="AB94" s="2">
        <v>990</v>
      </c>
    </row>
    <row r="95" spans="1:28" x14ac:dyDescent="0.25">
      <c r="A95" s="2" t="s">
        <v>364</v>
      </c>
      <c r="B95" s="4" t="s">
        <v>365</v>
      </c>
      <c r="C95" s="2" t="s">
        <v>19</v>
      </c>
      <c r="D95" s="2">
        <v>50</v>
      </c>
      <c r="H95" s="18" t="s">
        <v>2270</v>
      </c>
      <c r="I95" s="2" t="s">
        <v>3562</v>
      </c>
      <c r="J95" s="2" t="s">
        <v>2335</v>
      </c>
      <c r="K95" s="2" t="s">
        <v>2305</v>
      </c>
      <c r="L95" s="2" t="s">
        <v>145</v>
      </c>
      <c r="M95" s="2">
        <v>100067</v>
      </c>
      <c r="N95" s="2" t="s">
        <v>120</v>
      </c>
      <c r="O95" s="2" t="s">
        <v>120</v>
      </c>
      <c r="P95" s="2" t="s">
        <v>120</v>
      </c>
      <c r="Q95" s="2" t="s">
        <v>120</v>
      </c>
      <c r="R95" s="2" t="s">
        <v>120</v>
      </c>
      <c r="S95" s="2" t="s">
        <v>120</v>
      </c>
      <c r="T95" s="6" t="s">
        <v>120</v>
      </c>
      <c r="U95" s="6" t="s">
        <v>120</v>
      </c>
      <c r="V95" s="6" t="s">
        <v>120</v>
      </c>
      <c r="X95" s="2"/>
      <c r="Y95" s="2" t="s">
        <v>75</v>
      </c>
      <c r="Z95" s="46">
        <v>40856</v>
      </c>
      <c r="AA95" s="46">
        <v>40856</v>
      </c>
      <c r="AB95" s="2">
        <v>1000</v>
      </c>
    </row>
    <row r="96" spans="1:28" ht="26.4" x14ac:dyDescent="0.25">
      <c r="A96" s="2" t="s">
        <v>366</v>
      </c>
      <c r="B96" s="4" t="s">
        <v>367</v>
      </c>
      <c r="C96" s="2" t="s">
        <v>19</v>
      </c>
      <c r="D96" s="2">
        <v>50</v>
      </c>
      <c r="H96" s="18" t="s">
        <v>2270</v>
      </c>
      <c r="I96" s="2" t="s">
        <v>3562</v>
      </c>
      <c r="J96" s="2" t="s">
        <v>2335</v>
      </c>
      <c r="K96" s="2" t="s">
        <v>2305</v>
      </c>
      <c r="L96" s="2" t="s">
        <v>145</v>
      </c>
      <c r="M96" s="2">
        <v>100068</v>
      </c>
      <c r="N96" s="2" t="s">
        <v>120</v>
      </c>
      <c r="O96" s="2" t="s">
        <v>120</v>
      </c>
      <c r="P96" s="2" t="s">
        <v>120</v>
      </c>
      <c r="Q96" s="2" t="s">
        <v>120</v>
      </c>
      <c r="R96" s="2" t="s">
        <v>120</v>
      </c>
      <c r="S96" s="2" t="s">
        <v>120</v>
      </c>
      <c r="T96" s="6" t="s">
        <v>120</v>
      </c>
      <c r="U96" s="6" t="s">
        <v>120</v>
      </c>
      <c r="V96" s="6" t="s">
        <v>120</v>
      </c>
      <c r="X96" s="2"/>
      <c r="Y96" s="2" t="s">
        <v>75</v>
      </c>
      <c r="Z96" s="46">
        <v>40856</v>
      </c>
      <c r="AA96" s="46">
        <v>40856</v>
      </c>
      <c r="AB96" s="2">
        <v>1010</v>
      </c>
    </row>
    <row r="97" spans="1:28" ht="26.4" x14ac:dyDescent="0.25">
      <c r="A97" s="2" t="s">
        <v>368</v>
      </c>
      <c r="B97" s="4" t="s">
        <v>369</v>
      </c>
      <c r="C97" s="2" t="s">
        <v>21</v>
      </c>
      <c r="D97" s="2">
        <v>25</v>
      </c>
      <c r="H97" s="18" t="s">
        <v>2270</v>
      </c>
      <c r="I97" s="2" t="s">
        <v>3562</v>
      </c>
      <c r="J97" s="2" t="s">
        <v>2335</v>
      </c>
      <c r="K97" s="2" t="s">
        <v>2305</v>
      </c>
      <c r="L97" s="2" t="s">
        <v>145</v>
      </c>
      <c r="M97" s="2">
        <v>100070</v>
      </c>
      <c r="N97" s="2" t="s">
        <v>120</v>
      </c>
      <c r="O97" s="2" t="s">
        <v>120</v>
      </c>
      <c r="P97" s="2" t="s">
        <v>120</v>
      </c>
      <c r="Q97" s="2" t="s">
        <v>120</v>
      </c>
      <c r="R97" s="2" t="s">
        <v>120</v>
      </c>
      <c r="S97" s="2" t="s">
        <v>120</v>
      </c>
      <c r="T97" s="6" t="s">
        <v>120</v>
      </c>
      <c r="U97" s="6" t="s">
        <v>120</v>
      </c>
      <c r="V97" s="6" t="s">
        <v>120</v>
      </c>
      <c r="W97" s="4" t="s">
        <v>370</v>
      </c>
      <c r="X97" s="2"/>
      <c r="Y97" s="2" t="s">
        <v>75</v>
      </c>
      <c r="Z97" s="46">
        <v>41415</v>
      </c>
      <c r="AA97" s="46">
        <v>41157</v>
      </c>
      <c r="AB97" s="2">
        <v>1020</v>
      </c>
    </row>
    <row r="98" spans="1:28" ht="26.4" x14ac:dyDescent="0.25">
      <c r="A98" s="18" t="s">
        <v>371</v>
      </c>
      <c r="B98" s="19" t="s">
        <v>372</v>
      </c>
      <c r="C98" s="18" t="s">
        <v>19</v>
      </c>
      <c r="D98" s="2">
        <v>25</v>
      </c>
      <c r="E98" s="4" t="s">
        <v>373</v>
      </c>
      <c r="H98" s="18" t="s">
        <v>2270</v>
      </c>
      <c r="I98" s="2" t="s">
        <v>3562</v>
      </c>
      <c r="J98" s="2" t="s">
        <v>2335</v>
      </c>
      <c r="K98" s="2" t="s">
        <v>2305</v>
      </c>
      <c r="L98" s="2" t="s">
        <v>145</v>
      </c>
      <c r="M98" s="2">
        <v>100852</v>
      </c>
      <c r="N98" s="2" t="s">
        <v>120</v>
      </c>
      <c r="O98" s="2" t="s">
        <v>120</v>
      </c>
      <c r="P98" s="2" t="s">
        <v>120</v>
      </c>
      <c r="Q98" s="2" t="s">
        <v>120</v>
      </c>
      <c r="R98" s="2" t="s">
        <v>120</v>
      </c>
      <c r="S98" s="2" t="s">
        <v>120</v>
      </c>
      <c r="T98" s="6" t="s">
        <v>120</v>
      </c>
      <c r="U98" s="6" t="s">
        <v>120</v>
      </c>
      <c r="V98" s="6" t="s">
        <v>120</v>
      </c>
      <c r="W98" s="4" t="s">
        <v>374</v>
      </c>
      <c r="X98" s="2"/>
      <c r="Y98" s="2" t="s">
        <v>75</v>
      </c>
      <c r="Z98" s="46">
        <v>41415</v>
      </c>
      <c r="AA98" s="46">
        <v>41157</v>
      </c>
      <c r="AB98" s="2">
        <v>1030</v>
      </c>
    </row>
    <row r="99" spans="1:28" x14ac:dyDescent="0.25">
      <c r="A99" s="2" t="s">
        <v>375</v>
      </c>
      <c r="B99" s="4" t="s">
        <v>376</v>
      </c>
      <c r="C99" s="2" t="s">
        <v>19</v>
      </c>
      <c r="D99" s="2">
        <v>15</v>
      </c>
      <c r="H99" s="18" t="s">
        <v>2270</v>
      </c>
      <c r="I99" s="2" t="s">
        <v>3562</v>
      </c>
      <c r="J99" s="2" t="s">
        <v>2335</v>
      </c>
      <c r="K99" s="2" t="s">
        <v>2305</v>
      </c>
      <c r="L99" s="2" t="s">
        <v>145</v>
      </c>
      <c r="M99" s="2">
        <v>100069</v>
      </c>
      <c r="N99" s="2" t="s">
        <v>120</v>
      </c>
      <c r="O99" s="2" t="s">
        <v>120</v>
      </c>
      <c r="P99" s="2" t="s">
        <v>120</v>
      </c>
      <c r="Q99" s="2" t="s">
        <v>120</v>
      </c>
      <c r="R99" s="2" t="s">
        <v>120</v>
      </c>
      <c r="S99" s="2" t="s">
        <v>120</v>
      </c>
      <c r="T99" s="6" t="s">
        <v>120</v>
      </c>
      <c r="U99" s="6" t="s">
        <v>120</v>
      </c>
      <c r="V99" s="6" t="s">
        <v>120</v>
      </c>
      <c r="X99" s="2"/>
      <c r="Y99" s="2" t="s">
        <v>75</v>
      </c>
      <c r="Z99" s="46">
        <v>40856</v>
      </c>
      <c r="AA99" s="46">
        <v>40856</v>
      </c>
      <c r="AB99" s="2">
        <v>1040</v>
      </c>
    </row>
    <row r="100" spans="1:28" ht="39.6" x14ac:dyDescent="0.25">
      <c r="A100" s="2" t="s">
        <v>377</v>
      </c>
      <c r="B100" s="4" t="s">
        <v>378</v>
      </c>
      <c r="C100" s="2" t="s">
        <v>19</v>
      </c>
      <c r="D100" s="2">
        <v>25</v>
      </c>
      <c r="E100" s="4" t="s">
        <v>379</v>
      </c>
      <c r="H100" s="18" t="s">
        <v>2270</v>
      </c>
      <c r="I100" s="2" t="s">
        <v>3562</v>
      </c>
      <c r="J100" s="2" t="s">
        <v>2335</v>
      </c>
      <c r="K100" s="2" t="s">
        <v>2305</v>
      </c>
      <c r="L100" s="2" t="s">
        <v>145</v>
      </c>
      <c r="M100" s="2">
        <v>100071</v>
      </c>
      <c r="N100" s="2" t="s">
        <v>120</v>
      </c>
      <c r="O100" s="2" t="s">
        <v>120</v>
      </c>
      <c r="P100" s="2" t="s">
        <v>120</v>
      </c>
      <c r="R100" s="2" t="s">
        <v>120</v>
      </c>
      <c r="S100" s="2" t="s">
        <v>120</v>
      </c>
      <c r="T100" s="6" t="s">
        <v>120</v>
      </c>
      <c r="U100" s="6" t="s">
        <v>120</v>
      </c>
      <c r="V100" s="6" t="s">
        <v>120</v>
      </c>
      <c r="W100" s="4" t="s">
        <v>380</v>
      </c>
      <c r="X100" s="2"/>
      <c r="Y100" s="2" t="s">
        <v>75</v>
      </c>
      <c r="Z100" s="46">
        <v>40856</v>
      </c>
      <c r="AA100" s="46">
        <v>41344</v>
      </c>
      <c r="AB100" s="2">
        <v>1050</v>
      </c>
    </row>
    <row r="101" spans="1:28" x14ac:dyDescent="0.25">
      <c r="A101" s="2" t="s">
        <v>381</v>
      </c>
      <c r="B101" s="4" t="s">
        <v>382</v>
      </c>
      <c r="C101" s="2" t="s">
        <v>21</v>
      </c>
      <c r="D101" s="2">
        <v>50</v>
      </c>
      <c r="F101" s="2" t="s">
        <v>37</v>
      </c>
      <c r="H101" s="18" t="s">
        <v>2270</v>
      </c>
      <c r="I101" s="2" t="s">
        <v>3562</v>
      </c>
      <c r="J101" s="2" t="s">
        <v>2335</v>
      </c>
      <c r="K101" s="2" t="s">
        <v>2305</v>
      </c>
      <c r="L101" s="2" t="s">
        <v>145</v>
      </c>
      <c r="M101" s="2">
        <v>100072</v>
      </c>
      <c r="N101" s="2" t="s">
        <v>120</v>
      </c>
      <c r="O101" s="2" t="s">
        <v>120</v>
      </c>
      <c r="P101" s="2" t="s">
        <v>120</v>
      </c>
      <c r="Q101" s="2" t="s">
        <v>120</v>
      </c>
      <c r="R101" s="2" t="s">
        <v>120</v>
      </c>
      <c r="S101" s="2" t="s">
        <v>120</v>
      </c>
      <c r="T101" s="6" t="s">
        <v>120</v>
      </c>
      <c r="U101" s="6" t="s">
        <v>120</v>
      </c>
      <c r="V101" s="6" t="s">
        <v>120</v>
      </c>
      <c r="X101" s="2"/>
      <c r="Y101" s="2" t="s">
        <v>75</v>
      </c>
      <c r="Z101" s="46">
        <v>40856</v>
      </c>
      <c r="AA101" s="46">
        <v>40856</v>
      </c>
      <c r="AB101" s="2">
        <v>1060</v>
      </c>
    </row>
    <row r="102" spans="1:28" x14ac:dyDescent="0.25">
      <c r="A102" s="2" t="s">
        <v>383</v>
      </c>
      <c r="B102" s="4" t="s">
        <v>384</v>
      </c>
      <c r="C102" s="2" t="s">
        <v>21</v>
      </c>
      <c r="D102" s="2">
        <v>2</v>
      </c>
      <c r="F102" s="2" t="s">
        <v>39</v>
      </c>
      <c r="G102" s="2" t="s">
        <v>383</v>
      </c>
      <c r="H102" s="18" t="s">
        <v>2270</v>
      </c>
      <c r="I102" s="2" t="s">
        <v>3562</v>
      </c>
      <c r="J102" s="2" t="s">
        <v>2335</v>
      </c>
      <c r="K102" s="2" t="s">
        <v>2305</v>
      </c>
      <c r="L102" s="2" t="s">
        <v>145</v>
      </c>
      <c r="M102" s="2">
        <v>100073</v>
      </c>
      <c r="N102" s="2" t="s">
        <v>120</v>
      </c>
      <c r="O102" s="2" t="s">
        <v>120</v>
      </c>
      <c r="P102" s="2" t="s">
        <v>120</v>
      </c>
      <c r="Q102" s="2" t="s">
        <v>120</v>
      </c>
      <c r="R102" s="2" t="s">
        <v>120</v>
      </c>
      <c r="S102" s="2" t="s">
        <v>120</v>
      </c>
      <c r="T102" s="6" t="s">
        <v>120</v>
      </c>
      <c r="U102" s="6" t="s">
        <v>120</v>
      </c>
      <c r="V102" s="6" t="s">
        <v>120</v>
      </c>
      <c r="W102" s="4" t="s">
        <v>3703</v>
      </c>
      <c r="X102" s="2"/>
      <c r="Y102" s="2" t="s">
        <v>75</v>
      </c>
      <c r="Z102" s="46">
        <v>40856</v>
      </c>
      <c r="AA102" s="46">
        <v>42228</v>
      </c>
      <c r="AB102" s="2">
        <v>1070</v>
      </c>
    </row>
    <row r="103" spans="1:28" x14ac:dyDescent="0.25">
      <c r="A103" s="2" t="s">
        <v>385</v>
      </c>
      <c r="B103" s="4" t="s">
        <v>386</v>
      </c>
      <c r="C103" s="2" t="s">
        <v>21</v>
      </c>
      <c r="D103" s="2">
        <v>2</v>
      </c>
      <c r="F103" s="2" t="s">
        <v>39</v>
      </c>
      <c r="H103" s="18" t="s">
        <v>2270</v>
      </c>
      <c r="I103" s="2" t="s">
        <v>3562</v>
      </c>
      <c r="J103" s="2" t="s">
        <v>2335</v>
      </c>
      <c r="K103" s="2" t="s">
        <v>2305</v>
      </c>
      <c r="L103" s="2" t="s">
        <v>145</v>
      </c>
      <c r="M103" s="2">
        <v>100074</v>
      </c>
      <c r="N103" s="2" t="s">
        <v>120</v>
      </c>
      <c r="O103" s="2" t="s">
        <v>120</v>
      </c>
      <c r="P103" s="2" t="s">
        <v>120</v>
      </c>
      <c r="Q103" s="2" t="s">
        <v>120</v>
      </c>
      <c r="R103" s="2" t="s">
        <v>120</v>
      </c>
      <c r="S103" s="2" t="s">
        <v>120</v>
      </c>
      <c r="T103" s="6" t="s">
        <v>120</v>
      </c>
      <c r="U103" s="6" t="s">
        <v>120</v>
      </c>
      <c r="V103" s="6" t="s">
        <v>120</v>
      </c>
      <c r="X103" s="2"/>
      <c r="Y103" s="2" t="s">
        <v>75</v>
      </c>
      <c r="Z103" s="46">
        <v>40856</v>
      </c>
      <c r="AA103" s="46">
        <v>40856</v>
      </c>
      <c r="AB103" s="2">
        <v>1080</v>
      </c>
    </row>
    <row r="104" spans="1:28" x14ac:dyDescent="0.25">
      <c r="A104" s="2" t="s">
        <v>387</v>
      </c>
      <c r="B104" s="4" t="s">
        <v>388</v>
      </c>
      <c r="C104" s="2" t="s">
        <v>19</v>
      </c>
      <c r="D104" s="2">
        <v>10</v>
      </c>
      <c r="E104" s="4" t="s">
        <v>389</v>
      </c>
      <c r="H104" s="18" t="s">
        <v>2270</v>
      </c>
      <c r="I104" s="2" t="s">
        <v>3562</v>
      </c>
      <c r="J104" s="2" t="s">
        <v>2335</v>
      </c>
      <c r="K104" s="2" t="s">
        <v>2305</v>
      </c>
      <c r="L104" s="2" t="s">
        <v>145</v>
      </c>
      <c r="M104" s="2">
        <v>100075</v>
      </c>
      <c r="N104" s="2" t="s">
        <v>120</v>
      </c>
      <c r="O104" s="2" t="s">
        <v>120</v>
      </c>
      <c r="P104" s="2" t="s">
        <v>120</v>
      </c>
      <c r="Q104" s="2" t="s">
        <v>120</v>
      </c>
      <c r="R104" s="2" t="s">
        <v>120</v>
      </c>
      <c r="S104" s="2" t="s">
        <v>120</v>
      </c>
      <c r="T104" s="6" t="s">
        <v>120</v>
      </c>
      <c r="U104" s="6" t="s">
        <v>120</v>
      </c>
      <c r="V104" s="6" t="s">
        <v>120</v>
      </c>
      <c r="X104" s="2"/>
      <c r="Y104" s="2" t="s">
        <v>75</v>
      </c>
      <c r="Z104" s="46">
        <v>40856</v>
      </c>
      <c r="AA104" s="46">
        <v>40856</v>
      </c>
      <c r="AB104" s="2">
        <v>1090</v>
      </c>
    </row>
    <row r="105" spans="1:28" x14ac:dyDescent="0.25">
      <c r="A105" s="2" t="s">
        <v>390</v>
      </c>
      <c r="B105" s="4" t="s">
        <v>391</v>
      </c>
      <c r="C105" s="2" t="s">
        <v>19</v>
      </c>
      <c r="D105" s="2">
        <v>4</v>
      </c>
      <c r="E105" s="4" t="s">
        <v>392</v>
      </c>
      <c r="H105" s="18" t="s">
        <v>2270</v>
      </c>
      <c r="I105" s="2" t="s">
        <v>3562</v>
      </c>
      <c r="J105" s="2" t="s">
        <v>2335</v>
      </c>
      <c r="K105" s="2" t="s">
        <v>2305</v>
      </c>
      <c r="L105" s="2" t="s">
        <v>145</v>
      </c>
      <c r="M105" s="2">
        <v>100076</v>
      </c>
      <c r="N105" s="2" t="s">
        <v>120</v>
      </c>
      <c r="O105" s="2" t="s">
        <v>120</v>
      </c>
      <c r="P105" s="2" t="s">
        <v>120</v>
      </c>
      <c r="Q105" s="2" t="s">
        <v>120</v>
      </c>
      <c r="R105" s="2" t="s">
        <v>120</v>
      </c>
      <c r="S105" s="2" t="s">
        <v>120</v>
      </c>
      <c r="T105" s="6" t="s">
        <v>120</v>
      </c>
      <c r="U105" s="6" t="s">
        <v>120</v>
      </c>
      <c r="V105" s="6" t="s">
        <v>120</v>
      </c>
      <c r="X105" s="2"/>
      <c r="Y105" s="2" t="s">
        <v>75</v>
      </c>
      <c r="Z105" s="46">
        <v>40856</v>
      </c>
      <c r="AA105" s="46">
        <v>40856</v>
      </c>
      <c r="AB105" s="2">
        <v>1100</v>
      </c>
    </row>
    <row r="106" spans="1:28" ht="52.8" x14ac:dyDescent="0.25">
      <c r="A106" s="2" t="s">
        <v>393</v>
      </c>
      <c r="B106" s="4" t="s">
        <v>394</v>
      </c>
      <c r="C106" s="2" t="s">
        <v>19</v>
      </c>
      <c r="D106" s="2">
        <v>9</v>
      </c>
      <c r="E106" s="4" t="s">
        <v>395</v>
      </c>
      <c r="H106" s="18" t="s">
        <v>3483</v>
      </c>
      <c r="I106" s="2" t="s">
        <v>3562</v>
      </c>
      <c r="J106" s="2" t="s">
        <v>2335</v>
      </c>
      <c r="K106" s="2" t="s">
        <v>2305</v>
      </c>
      <c r="L106" s="2" t="s">
        <v>145</v>
      </c>
      <c r="M106" s="2">
        <v>100077</v>
      </c>
      <c r="N106" s="2" t="s">
        <v>120</v>
      </c>
      <c r="O106" s="2" t="s">
        <v>120</v>
      </c>
      <c r="P106" s="2" t="s">
        <v>120</v>
      </c>
      <c r="Q106" s="2" t="s">
        <v>120</v>
      </c>
      <c r="R106" s="2" t="s">
        <v>120</v>
      </c>
      <c r="S106" s="2" t="s">
        <v>120</v>
      </c>
      <c r="T106" s="6" t="s">
        <v>120</v>
      </c>
      <c r="U106" s="6" t="s">
        <v>120</v>
      </c>
      <c r="V106" s="6" t="s">
        <v>120</v>
      </c>
      <c r="X106" s="2"/>
      <c r="Y106" s="2" t="s">
        <v>75</v>
      </c>
      <c r="Z106" s="46">
        <v>40856</v>
      </c>
      <c r="AA106" s="46">
        <v>40856</v>
      </c>
      <c r="AB106" s="2">
        <v>1110</v>
      </c>
    </row>
    <row r="107" spans="1:28" ht="39.6" x14ac:dyDescent="0.25">
      <c r="A107" s="2" t="s">
        <v>396</v>
      </c>
      <c r="B107" s="4" t="s">
        <v>397</v>
      </c>
      <c r="C107" s="2" t="s">
        <v>19</v>
      </c>
      <c r="D107" s="2">
        <v>255</v>
      </c>
      <c r="E107" s="4" t="s">
        <v>398</v>
      </c>
      <c r="H107" s="18" t="s">
        <v>2270</v>
      </c>
      <c r="I107" s="2" t="s">
        <v>3562</v>
      </c>
      <c r="J107" s="2" t="s">
        <v>2335</v>
      </c>
      <c r="K107" s="2" t="s">
        <v>2305</v>
      </c>
      <c r="L107" s="2" t="s">
        <v>145</v>
      </c>
      <c r="M107" s="2">
        <v>100078</v>
      </c>
      <c r="N107" s="2" t="s">
        <v>120</v>
      </c>
      <c r="O107" s="2" t="s">
        <v>120</v>
      </c>
      <c r="P107" s="2" t="s">
        <v>120</v>
      </c>
      <c r="Q107" s="2" t="s">
        <v>120</v>
      </c>
      <c r="R107" s="2" t="s">
        <v>120</v>
      </c>
      <c r="S107" s="2" t="s">
        <v>120</v>
      </c>
      <c r="T107" s="6" t="s">
        <v>120</v>
      </c>
      <c r="U107" s="6" t="s">
        <v>120</v>
      </c>
      <c r="V107" s="6" t="s">
        <v>120</v>
      </c>
      <c r="X107" s="2"/>
      <c r="Y107" s="2" t="s">
        <v>75</v>
      </c>
      <c r="Z107" s="46">
        <v>40856</v>
      </c>
      <c r="AA107" s="46">
        <v>40856</v>
      </c>
      <c r="AB107" s="2">
        <v>1120</v>
      </c>
    </row>
    <row r="108" spans="1:28" x14ac:dyDescent="0.25">
      <c r="A108" s="2" t="s">
        <v>399</v>
      </c>
      <c r="B108" s="4" t="s">
        <v>400</v>
      </c>
      <c r="C108" s="2" t="s">
        <v>21</v>
      </c>
      <c r="D108" s="2">
        <v>50</v>
      </c>
      <c r="F108" s="2" t="s">
        <v>39</v>
      </c>
      <c r="H108" s="18" t="s">
        <v>2270</v>
      </c>
      <c r="I108" s="2" t="s">
        <v>3562</v>
      </c>
      <c r="J108" s="2" t="s">
        <v>2335</v>
      </c>
      <c r="K108" s="2" t="s">
        <v>2305</v>
      </c>
      <c r="L108" s="2" t="s">
        <v>145</v>
      </c>
      <c r="M108" s="2">
        <v>100079</v>
      </c>
      <c r="N108" s="2" t="s">
        <v>120</v>
      </c>
      <c r="O108" s="2" t="s">
        <v>120</v>
      </c>
      <c r="P108" s="2" t="s">
        <v>120</v>
      </c>
      <c r="Q108" s="2" t="s">
        <v>120</v>
      </c>
      <c r="R108" s="2" t="s">
        <v>120</v>
      </c>
      <c r="S108" s="2" t="s">
        <v>120</v>
      </c>
      <c r="T108" s="6" t="s">
        <v>120</v>
      </c>
      <c r="U108" s="6" t="s">
        <v>120</v>
      </c>
      <c r="V108" s="6" t="s">
        <v>120</v>
      </c>
      <c r="X108" s="2"/>
      <c r="Y108" s="2" t="s">
        <v>75</v>
      </c>
      <c r="Z108" s="46">
        <v>40856</v>
      </c>
      <c r="AA108" s="46">
        <v>40856</v>
      </c>
      <c r="AB108" s="2">
        <v>1130</v>
      </c>
    </row>
    <row r="109" spans="1:28" x14ac:dyDescent="0.25">
      <c r="A109" s="2" t="s">
        <v>401</v>
      </c>
      <c r="B109" s="4" t="s">
        <v>402</v>
      </c>
      <c r="C109" s="2" t="s">
        <v>21</v>
      </c>
      <c r="D109" s="2">
        <v>50</v>
      </c>
      <c r="E109" s="4" t="s">
        <v>403</v>
      </c>
      <c r="F109" s="2" t="s">
        <v>39</v>
      </c>
      <c r="H109" s="18" t="s">
        <v>2270</v>
      </c>
      <c r="I109" s="2" t="s">
        <v>3562</v>
      </c>
      <c r="J109" s="2" t="s">
        <v>2335</v>
      </c>
      <c r="K109" s="2" t="s">
        <v>2305</v>
      </c>
      <c r="L109" s="2" t="s">
        <v>145</v>
      </c>
      <c r="M109" s="2">
        <v>100080</v>
      </c>
      <c r="N109" s="2" t="s">
        <v>120</v>
      </c>
      <c r="O109" s="2" t="s">
        <v>120</v>
      </c>
      <c r="P109" s="2" t="s">
        <v>120</v>
      </c>
      <c r="Q109" s="2" t="s">
        <v>120</v>
      </c>
      <c r="R109" s="2" t="s">
        <v>120</v>
      </c>
      <c r="S109" s="2" t="s">
        <v>120</v>
      </c>
      <c r="T109" s="6" t="s">
        <v>120</v>
      </c>
      <c r="U109" s="6" t="s">
        <v>120</v>
      </c>
      <c r="V109" s="6" t="s">
        <v>120</v>
      </c>
      <c r="X109" s="2"/>
      <c r="Y109" s="2" t="s">
        <v>75</v>
      </c>
      <c r="Z109" s="46">
        <v>40856</v>
      </c>
      <c r="AA109" s="46">
        <v>40856</v>
      </c>
      <c r="AB109" s="2">
        <v>1140</v>
      </c>
    </row>
    <row r="110" spans="1:28" x14ac:dyDescent="0.25">
      <c r="A110" s="2" t="s">
        <v>404</v>
      </c>
      <c r="B110" s="4" t="s">
        <v>405</v>
      </c>
      <c r="C110" s="2" t="s">
        <v>19</v>
      </c>
      <c r="D110" s="2">
        <v>50</v>
      </c>
      <c r="E110" s="4" t="s">
        <v>406</v>
      </c>
      <c r="H110" s="18" t="s">
        <v>2270</v>
      </c>
      <c r="I110" s="2" t="s">
        <v>3562</v>
      </c>
      <c r="J110" s="2" t="s">
        <v>2335</v>
      </c>
      <c r="K110" s="2" t="s">
        <v>2305</v>
      </c>
      <c r="L110" s="2" t="s">
        <v>145</v>
      </c>
      <c r="M110" s="2">
        <v>100081</v>
      </c>
      <c r="N110" s="2" t="s">
        <v>120</v>
      </c>
      <c r="O110" s="2" t="s">
        <v>120</v>
      </c>
      <c r="P110" s="2" t="s">
        <v>120</v>
      </c>
      <c r="Q110" s="2" t="s">
        <v>120</v>
      </c>
      <c r="R110" s="2" t="s">
        <v>120</v>
      </c>
      <c r="S110" s="2" t="s">
        <v>120</v>
      </c>
      <c r="T110" s="6" t="s">
        <v>120</v>
      </c>
      <c r="U110" s="6" t="s">
        <v>120</v>
      </c>
      <c r="V110" s="6" t="s">
        <v>120</v>
      </c>
      <c r="X110" s="2"/>
      <c r="Y110" s="2" t="s">
        <v>75</v>
      </c>
      <c r="Z110" s="46">
        <v>40856</v>
      </c>
      <c r="AA110" s="46">
        <v>40856</v>
      </c>
      <c r="AB110" s="2">
        <v>1150</v>
      </c>
    </row>
    <row r="111" spans="1:28" ht="39.6" x14ac:dyDescent="0.25">
      <c r="A111" s="2" t="s">
        <v>407</v>
      </c>
      <c r="B111" s="4" t="s">
        <v>408</v>
      </c>
      <c r="C111" s="2" t="s">
        <v>21</v>
      </c>
      <c r="D111" s="2">
        <v>50</v>
      </c>
      <c r="E111" s="4" t="s">
        <v>409</v>
      </c>
      <c r="F111" s="2" t="s">
        <v>37</v>
      </c>
      <c r="H111" s="18" t="s">
        <v>2270</v>
      </c>
      <c r="I111" s="2" t="s">
        <v>3562</v>
      </c>
      <c r="J111" s="2" t="s">
        <v>2335</v>
      </c>
      <c r="K111" s="2" t="s">
        <v>2306</v>
      </c>
      <c r="L111" s="2" t="s">
        <v>145</v>
      </c>
      <c r="M111" s="2">
        <v>100082</v>
      </c>
      <c r="N111" s="2" t="s">
        <v>120</v>
      </c>
      <c r="O111" s="2" t="s">
        <v>120</v>
      </c>
      <c r="P111" s="2" t="s">
        <v>120</v>
      </c>
      <c r="Q111" s="2" t="s">
        <v>120</v>
      </c>
      <c r="R111" s="2" t="s">
        <v>120</v>
      </c>
      <c r="S111" s="2" t="s">
        <v>120</v>
      </c>
      <c r="T111" s="6" t="s">
        <v>120</v>
      </c>
      <c r="U111" s="6" t="s">
        <v>120</v>
      </c>
      <c r="V111" s="6" t="s">
        <v>120</v>
      </c>
      <c r="X111" s="2"/>
      <c r="Y111" s="2" t="s">
        <v>75</v>
      </c>
      <c r="Z111" s="46">
        <v>40856</v>
      </c>
      <c r="AA111" s="46">
        <v>40857</v>
      </c>
      <c r="AB111" s="2">
        <v>1160</v>
      </c>
    </row>
    <row r="112" spans="1:28" ht="39.6" x14ac:dyDescent="0.25">
      <c r="A112" s="2" t="s">
        <v>410</v>
      </c>
      <c r="B112" s="4" t="s">
        <v>411</v>
      </c>
      <c r="C112" s="2" t="s">
        <v>21</v>
      </c>
      <c r="D112" s="2">
        <v>50</v>
      </c>
      <c r="F112" s="2" t="s">
        <v>37</v>
      </c>
      <c r="H112" s="18" t="s">
        <v>3483</v>
      </c>
      <c r="I112" s="2" t="s">
        <v>3562</v>
      </c>
      <c r="J112" s="2" t="s">
        <v>2335</v>
      </c>
      <c r="K112" s="2" t="s">
        <v>2306</v>
      </c>
      <c r="L112" s="2" t="s">
        <v>145</v>
      </c>
      <c r="M112" s="2">
        <v>100083</v>
      </c>
      <c r="N112" s="2" t="s">
        <v>120</v>
      </c>
      <c r="O112" s="2" t="s">
        <v>120</v>
      </c>
      <c r="P112" s="2" t="s">
        <v>120</v>
      </c>
      <c r="Q112" s="2" t="s">
        <v>120</v>
      </c>
      <c r="R112" s="2" t="s">
        <v>120</v>
      </c>
      <c r="S112" s="2" t="s">
        <v>120</v>
      </c>
      <c r="T112" s="6" t="s">
        <v>120</v>
      </c>
      <c r="U112" s="6" t="s">
        <v>120</v>
      </c>
      <c r="V112" s="6" t="s">
        <v>120</v>
      </c>
      <c r="X112" s="2"/>
      <c r="Y112" s="2" t="s">
        <v>75</v>
      </c>
      <c r="Z112" s="46">
        <v>40856</v>
      </c>
      <c r="AA112" s="46">
        <v>40857</v>
      </c>
      <c r="AB112" s="2">
        <v>1170</v>
      </c>
    </row>
    <row r="113" spans="1:28" ht="26.4" x14ac:dyDescent="0.25">
      <c r="A113" s="2" t="s">
        <v>412</v>
      </c>
      <c r="B113" s="4" t="s">
        <v>413</v>
      </c>
      <c r="C113" s="2" t="s">
        <v>19</v>
      </c>
      <c r="D113" s="2">
        <v>50</v>
      </c>
      <c r="E113" s="4" t="s">
        <v>414</v>
      </c>
      <c r="F113" s="2" t="s">
        <v>37</v>
      </c>
      <c r="H113" s="18" t="s">
        <v>2270</v>
      </c>
      <c r="I113" s="2" t="s">
        <v>3562</v>
      </c>
      <c r="J113" s="2" t="s">
        <v>2335</v>
      </c>
      <c r="K113" s="2" t="s">
        <v>2306</v>
      </c>
      <c r="L113" s="2" t="s">
        <v>145</v>
      </c>
      <c r="M113" s="2">
        <v>100084</v>
      </c>
      <c r="N113" s="2" t="s">
        <v>120</v>
      </c>
      <c r="O113" s="2" t="s">
        <v>120</v>
      </c>
      <c r="P113" s="2" t="s">
        <v>120</v>
      </c>
      <c r="Q113" s="2" t="s">
        <v>120</v>
      </c>
      <c r="R113" s="2" t="s">
        <v>120</v>
      </c>
      <c r="S113" s="2" t="s">
        <v>120</v>
      </c>
      <c r="T113" s="6" t="s">
        <v>120</v>
      </c>
      <c r="U113" s="6" t="s">
        <v>120</v>
      </c>
      <c r="V113" s="6" t="s">
        <v>120</v>
      </c>
      <c r="W113" s="4" t="s">
        <v>3602</v>
      </c>
      <c r="Y113" s="2" t="s">
        <v>75</v>
      </c>
      <c r="Z113" s="46">
        <v>42206</v>
      </c>
      <c r="AA113" s="46">
        <v>42054</v>
      </c>
      <c r="AB113" s="2">
        <v>1180</v>
      </c>
    </row>
    <row r="114" spans="1:28" ht="39.6" x14ac:dyDescent="0.25">
      <c r="A114" s="2" t="s">
        <v>415</v>
      </c>
      <c r="B114" s="4" t="s">
        <v>416</v>
      </c>
      <c r="C114" s="2" t="s">
        <v>28</v>
      </c>
      <c r="D114" s="2">
        <v>12.8</v>
      </c>
      <c r="H114" s="18" t="s">
        <v>2270</v>
      </c>
      <c r="I114" s="2" t="s">
        <v>3562</v>
      </c>
      <c r="J114" s="2" t="s">
        <v>2335</v>
      </c>
      <c r="K114" s="2" t="s">
        <v>2307</v>
      </c>
      <c r="L114" s="2" t="s">
        <v>145</v>
      </c>
      <c r="M114" s="2">
        <v>100086</v>
      </c>
      <c r="N114" s="2" t="s">
        <v>120</v>
      </c>
      <c r="O114" s="2" t="s">
        <v>120</v>
      </c>
      <c r="P114" s="2" t="s">
        <v>120</v>
      </c>
      <c r="Q114" s="2" t="s">
        <v>120</v>
      </c>
      <c r="R114" s="2" t="s">
        <v>120</v>
      </c>
      <c r="S114" s="2" t="s">
        <v>120</v>
      </c>
      <c r="T114" s="6" t="s">
        <v>120</v>
      </c>
      <c r="U114" s="6" t="s">
        <v>120</v>
      </c>
      <c r="V114" s="6" t="s">
        <v>120</v>
      </c>
      <c r="X114" s="2"/>
      <c r="Y114" s="2" t="s">
        <v>75</v>
      </c>
      <c r="Z114" s="46">
        <v>40856</v>
      </c>
      <c r="AA114" s="46">
        <v>40857</v>
      </c>
      <c r="AB114" s="2">
        <v>1190</v>
      </c>
    </row>
    <row r="115" spans="1:28" ht="26.4" x14ac:dyDescent="0.25">
      <c r="A115" s="2" t="s">
        <v>417</v>
      </c>
      <c r="B115" s="4" t="s">
        <v>418</v>
      </c>
      <c r="C115" s="2" t="s">
        <v>28</v>
      </c>
      <c r="D115" s="2">
        <v>12.8</v>
      </c>
      <c r="H115" s="18" t="s">
        <v>2270</v>
      </c>
      <c r="I115" s="2" t="s">
        <v>3562</v>
      </c>
      <c r="J115" s="2" t="s">
        <v>2335</v>
      </c>
      <c r="K115" s="2" t="s">
        <v>2307</v>
      </c>
      <c r="L115" s="2" t="s">
        <v>145</v>
      </c>
      <c r="M115" s="2">
        <v>100087</v>
      </c>
      <c r="N115" s="2" t="s">
        <v>120</v>
      </c>
      <c r="O115" s="2" t="s">
        <v>120</v>
      </c>
      <c r="P115" s="2" t="s">
        <v>120</v>
      </c>
      <c r="Q115" s="2" t="s">
        <v>120</v>
      </c>
      <c r="R115" s="2" t="s">
        <v>120</v>
      </c>
      <c r="S115" s="2" t="s">
        <v>120</v>
      </c>
      <c r="T115" s="6" t="s">
        <v>120</v>
      </c>
      <c r="U115" s="6" t="s">
        <v>120</v>
      </c>
      <c r="V115" s="6" t="s">
        <v>120</v>
      </c>
      <c r="X115" s="2"/>
      <c r="Y115" s="2" t="s">
        <v>75</v>
      </c>
      <c r="Z115" s="46">
        <v>40856</v>
      </c>
      <c r="AA115" s="46">
        <v>40857</v>
      </c>
      <c r="AB115" s="2">
        <v>1200</v>
      </c>
    </row>
    <row r="116" spans="1:28" ht="26.4" x14ac:dyDescent="0.25">
      <c r="A116" s="2" t="s">
        <v>2089</v>
      </c>
      <c r="B116" s="4" t="s">
        <v>2091</v>
      </c>
      <c r="C116" s="2" t="s">
        <v>28</v>
      </c>
      <c r="D116" s="2">
        <v>5</v>
      </c>
      <c r="H116" s="18" t="s">
        <v>3483</v>
      </c>
      <c r="I116" s="2" t="s">
        <v>3562</v>
      </c>
      <c r="J116" s="2" t="s">
        <v>2335</v>
      </c>
      <c r="K116" s="2" t="s">
        <v>2307</v>
      </c>
      <c r="L116" s="2" t="s">
        <v>145</v>
      </c>
      <c r="M116" s="2">
        <v>100904</v>
      </c>
      <c r="N116" s="2" t="s">
        <v>120</v>
      </c>
      <c r="O116" s="2" t="s">
        <v>120</v>
      </c>
      <c r="P116" s="2" t="s">
        <v>120</v>
      </c>
      <c r="Q116" s="2" t="s">
        <v>120</v>
      </c>
      <c r="R116" s="2" t="s">
        <v>120</v>
      </c>
      <c r="S116" s="2" t="s">
        <v>120</v>
      </c>
      <c r="T116" s="6" t="s">
        <v>120</v>
      </c>
      <c r="U116" s="6" t="s">
        <v>120</v>
      </c>
      <c r="V116" s="6" t="s">
        <v>2131</v>
      </c>
      <c r="W116" s="4" t="s">
        <v>2229</v>
      </c>
      <c r="X116" s="2"/>
      <c r="Y116" s="2" t="s">
        <v>75</v>
      </c>
      <c r="Z116" s="46">
        <v>41823</v>
      </c>
      <c r="AA116" s="46">
        <v>41612</v>
      </c>
      <c r="AB116" s="2">
        <v>1210</v>
      </c>
    </row>
    <row r="117" spans="1:28" ht="26.4" x14ac:dyDescent="0.25">
      <c r="A117" s="2" t="s">
        <v>2090</v>
      </c>
      <c r="B117" s="4" t="s">
        <v>2199</v>
      </c>
      <c r="C117" s="2" t="s">
        <v>21</v>
      </c>
      <c r="D117" s="2">
        <v>10</v>
      </c>
      <c r="F117" s="2" t="s">
        <v>2092</v>
      </c>
      <c r="H117" s="18" t="s">
        <v>3483</v>
      </c>
      <c r="I117" s="2" t="s">
        <v>3562</v>
      </c>
      <c r="J117" s="2" t="s">
        <v>2335</v>
      </c>
      <c r="K117" s="2" t="s">
        <v>2307</v>
      </c>
      <c r="L117" s="2" t="s">
        <v>145</v>
      </c>
      <c r="M117" s="2">
        <v>100905</v>
      </c>
      <c r="N117" s="2" t="s">
        <v>120</v>
      </c>
      <c r="O117" s="2" t="s">
        <v>120</v>
      </c>
      <c r="P117" s="2" t="s">
        <v>120</v>
      </c>
      <c r="Q117" s="2" t="s">
        <v>120</v>
      </c>
      <c r="R117" s="2" t="s">
        <v>120</v>
      </c>
      <c r="S117" s="2" t="s">
        <v>120</v>
      </c>
      <c r="W117" s="4" t="s">
        <v>2229</v>
      </c>
      <c r="X117" s="2"/>
      <c r="Y117" s="2" t="s">
        <v>75</v>
      </c>
      <c r="Z117" s="46">
        <v>41823</v>
      </c>
      <c r="AA117" s="46">
        <v>41612</v>
      </c>
      <c r="AB117" s="2">
        <v>1220</v>
      </c>
    </row>
    <row r="118" spans="1:28" x14ac:dyDescent="0.25">
      <c r="A118" s="2" t="s">
        <v>419</v>
      </c>
      <c r="B118" s="4" t="s">
        <v>420</v>
      </c>
      <c r="C118" s="2" t="s">
        <v>19</v>
      </c>
      <c r="D118" s="2">
        <v>1024</v>
      </c>
      <c r="H118" s="18" t="s">
        <v>3484</v>
      </c>
      <c r="I118" s="2" t="s">
        <v>3562</v>
      </c>
      <c r="J118" s="2" t="s">
        <v>2335</v>
      </c>
      <c r="K118" s="2" t="s">
        <v>2307</v>
      </c>
      <c r="L118" s="2" t="s">
        <v>145</v>
      </c>
      <c r="M118" s="2">
        <v>100088</v>
      </c>
      <c r="N118" s="2" t="s">
        <v>120</v>
      </c>
      <c r="O118" s="2" t="s">
        <v>120</v>
      </c>
      <c r="P118" s="2" t="s">
        <v>120</v>
      </c>
      <c r="Q118" s="2" t="s">
        <v>120</v>
      </c>
      <c r="R118" s="2" t="s">
        <v>120</v>
      </c>
      <c r="S118" s="2" t="s">
        <v>120</v>
      </c>
      <c r="T118" s="6" t="s">
        <v>120</v>
      </c>
      <c r="U118" s="6" t="s">
        <v>120</v>
      </c>
      <c r="V118" s="6" t="s">
        <v>120</v>
      </c>
      <c r="X118" s="2"/>
      <c r="Y118" s="2" t="s">
        <v>75</v>
      </c>
      <c r="Z118" s="46">
        <v>40856</v>
      </c>
      <c r="AA118" s="46">
        <v>40857</v>
      </c>
      <c r="AB118" s="2">
        <v>1230</v>
      </c>
    </row>
    <row r="119" spans="1:28" ht="52.8" x14ac:dyDescent="0.25">
      <c r="A119" s="2" t="s">
        <v>421</v>
      </c>
      <c r="B119" s="4" t="s">
        <v>422</v>
      </c>
      <c r="C119" s="2" t="s">
        <v>19</v>
      </c>
      <c r="D119" s="2">
        <v>25</v>
      </c>
      <c r="E119" s="4" t="s">
        <v>423</v>
      </c>
      <c r="H119" s="18" t="s">
        <v>3483</v>
      </c>
      <c r="I119" s="2" t="s">
        <v>3562</v>
      </c>
      <c r="J119" s="2" t="s">
        <v>2335</v>
      </c>
      <c r="K119" s="2" t="s">
        <v>2307</v>
      </c>
      <c r="L119" s="2" t="s">
        <v>145</v>
      </c>
      <c r="M119" s="2">
        <v>100089</v>
      </c>
      <c r="N119" s="2" t="s">
        <v>120</v>
      </c>
      <c r="O119" s="2" t="s">
        <v>120</v>
      </c>
      <c r="P119" s="2" t="s">
        <v>120</v>
      </c>
      <c r="Q119" s="2" t="s">
        <v>120</v>
      </c>
      <c r="R119" s="2" t="s">
        <v>120</v>
      </c>
      <c r="S119" s="2" t="s">
        <v>120</v>
      </c>
      <c r="T119" s="6" t="s">
        <v>120</v>
      </c>
      <c r="U119" s="6" t="s">
        <v>120</v>
      </c>
      <c r="V119" s="6" t="s">
        <v>120</v>
      </c>
      <c r="X119" s="2"/>
      <c r="Y119" s="2" t="s">
        <v>75</v>
      </c>
      <c r="Z119" s="46">
        <v>40856</v>
      </c>
      <c r="AA119" s="46">
        <v>40857</v>
      </c>
      <c r="AB119" s="2">
        <v>1240</v>
      </c>
    </row>
    <row r="120" spans="1:28" x14ac:dyDescent="0.25">
      <c r="A120" s="2" t="s">
        <v>424</v>
      </c>
      <c r="B120" s="4" t="s">
        <v>425</v>
      </c>
      <c r="C120" s="2" t="s">
        <v>19</v>
      </c>
      <c r="D120" s="2">
        <v>25</v>
      </c>
      <c r="E120" s="4" t="s">
        <v>426</v>
      </c>
      <c r="H120" s="18" t="s">
        <v>3483</v>
      </c>
      <c r="I120" s="2" t="s">
        <v>3562</v>
      </c>
      <c r="J120" s="2" t="s">
        <v>2335</v>
      </c>
      <c r="K120" s="2" t="s">
        <v>2307</v>
      </c>
      <c r="L120" s="2" t="s">
        <v>145</v>
      </c>
      <c r="M120" s="2">
        <v>100090</v>
      </c>
      <c r="N120" s="2" t="s">
        <v>120</v>
      </c>
      <c r="O120" s="2" t="s">
        <v>120</v>
      </c>
      <c r="P120" s="2" t="s">
        <v>120</v>
      </c>
      <c r="Q120" s="2" t="s">
        <v>120</v>
      </c>
      <c r="R120" s="2" t="s">
        <v>120</v>
      </c>
      <c r="S120" s="2" t="s">
        <v>120</v>
      </c>
      <c r="T120" s="6" t="s">
        <v>120</v>
      </c>
      <c r="U120" s="6" t="s">
        <v>120</v>
      </c>
      <c r="V120" s="6" t="s">
        <v>120</v>
      </c>
      <c r="X120" s="2"/>
      <c r="Y120" s="2" t="s">
        <v>75</v>
      </c>
      <c r="Z120" s="46">
        <v>40856</v>
      </c>
      <c r="AA120" s="46">
        <v>40857</v>
      </c>
      <c r="AB120" s="2">
        <v>1250</v>
      </c>
    </row>
    <row r="121" spans="1:28" x14ac:dyDescent="0.25">
      <c r="A121" s="2" t="s">
        <v>427</v>
      </c>
      <c r="B121" s="4" t="s">
        <v>428</v>
      </c>
      <c r="C121" s="2" t="s">
        <v>19</v>
      </c>
      <c r="D121" s="2">
        <v>8000</v>
      </c>
      <c r="H121" s="18" t="s">
        <v>3483</v>
      </c>
      <c r="I121" s="2" t="s">
        <v>3562</v>
      </c>
      <c r="J121" s="2" t="s">
        <v>2335</v>
      </c>
      <c r="K121" s="2" t="s">
        <v>2307</v>
      </c>
      <c r="L121" s="2" t="s">
        <v>145</v>
      </c>
      <c r="M121" s="2">
        <v>100091</v>
      </c>
      <c r="N121" s="2" t="s">
        <v>120</v>
      </c>
      <c r="O121" s="2" t="s">
        <v>120</v>
      </c>
      <c r="P121" s="2" t="s">
        <v>120</v>
      </c>
      <c r="Q121" s="2" t="s">
        <v>120</v>
      </c>
      <c r="R121" s="2" t="s">
        <v>120</v>
      </c>
      <c r="S121" s="2" t="s">
        <v>120</v>
      </c>
      <c r="T121" s="6" t="s">
        <v>120</v>
      </c>
      <c r="U121" s="6" t="s">
        <v>120</v>
      </c>
      <c r="V121" s="6" t="s">
        <v>120</v>
      </c>
      <c r="W121" s="4" t="s">
        <v>429</v>
      </c>
      <c r="X121" s="2"/>
      <c r="Y121" s="2" t="s">
        <v>75</v>
      </c>
      <c r="Z121" s="46">
        <v>40856</v>
      </c>
      <c r="AA121" s="46">
        <v>41465</v>
      </c>
      <c r="AB121" s="2">
        <v>1260</v>
      </c>
    </row>
    <row r="122" spans="1:28" ht="26.4" x14ac:dyDescent="0.25">
      <c r="A122" s="2" t="s">
        <v>430</v>
      </c>
      <c r="B122" s="4" t="s">
        <v>431</v>
      </c>
      <c r="C122" s="2" t="s">
        <v>19</v>
      </c>
      <c r="D122" s="2">
        <v>50</v>
      </c>
      <c r="H122" s="18" t="s">
        <v>3484</v>
      </c>
      <c r="I122" s="2" t="s">
        <v>3562</v>
      </c>
      <c r="J122" s="2" t="s">
        <v>2335</v>
      </c>
      <c r="K122" s="2" t="s">
        <v>2307</v>
      </c>
      <c r="L122" s="2" t="s">
        <v>145</v>
      </c>
      <c r="M122" s="2">
        <v>100092</v>
      </c>
      <c r="N122" s="2" t="s">
        <v>120</v>
      </c>
      <c r="O122" s="2" t="s">
        <v>120</v>
      </c>
      <c r="P122" s="2" t="s">
        <v>120</v>
      </c>
      <c r="Q122" s="2" t="s">
        <v>120</v>
      </c>
      <c r="R122" s="2" t="s">
        <v>120</v>
      </c>
      <c r="S122" s="2" t="s">
        <v>120</v>
      </c>
      <c r="T122" s="6" t="s">
        <v>120</v>
      </c>
      <c r="U122" s="6" t="s">
        <v>120</v>
      </c>
      <c r="V122" s="6" t="s">
        <v>120</v>
      </c>
      <c r="X122" s="2"/>
      <c r="Y122" s="2" t="s">
        <v>75</v>
      </c>
      <c r="Z122" s="46">
        <v>40856</v>
      </c>
      <c r="AA122" s="46">
        <v>40857</v>
      </c>
      <c r="AB122" s="2">
        <v>1270</v>
      </c>
    </row>
    <row r="123" spans="1:28" ht="26.4" x14ac:dyDescent="0.25">
      <c r="A123" s="2" t="s">
        <v>432</v>
      </c>
      <c r="B123" s="4" t="s">
        <v>433</v>
      </c>
      <c r="C123" s="2" t="s">
        <v>21</v>
      </c>
      <c r="D123" s="2">
        <v>50</v>
      </c>
      <c r="F123" s="2" t="s">
        <v>37</v>
      </c>
      <c r="H123" s="18" t="s">
        <v>3484</v>
      </c>
      <c r="I123" s="2" t="s">
        <v>3562</v>
      </c>
      <c r="J123" s="2" t="s">
        <v>2335</v>
      </c>
      <c r="K123" s="2" t="s">
        <v>2308</v>
      </c>
      <c r="L123" s="2" t="s">
        <v>145</v>
      </c>
      <c r="M123" s="2">
        <v>100093</v>
      </c>
      <c r="N123" s="2" t="s">
        <v>120</v>
      </c>
      <c r="O123" s="2" t="s">
        <v>120</v>
      </c>
      <c r="P123" s="2" t="s">
        <v>120</v>
      </c>
      <c r="Q123" s="2" t="s">
        <v>120</v>
      </c>
      <c r="R123" s="2" t="s">
        <v>120</v>
      </c>
      <c r="S123" s="2" t="s">
        <v>120</v>
      </c>
      <c r="T123" s="6" t="s">
        <v>120</v>
      </c>
      <c r="U123" s="6" t="s">
        <v>120</v>
      </c>
      <c r="V123" s="6" t="s">
        <v>120</v>
      </c>
      <c r="W123" s="4" t="s">
        <v>434</v>
      </c>
      <c r="X123" s="2"/>
      <c r="Y123" s="2" t="s">
        <v>75</v>
      </c>
      <c r="Z123" s="46">
        <v>40856</v>
      </c>
      <c r="AA123" s="46">
        <v>40857</v>
      </c>
      <c r="AB123" s="2">
        <v>1280</v>
      </c>
    </row>
    <row r="124" spans="1:28" ht="26.4" x14ac:dyDescent="0.25">
      <c r="A124" s="2" t="s">
        <v>435</v>
      </c>
      <c r="B124" s="4" t="s">
        <v>436</v>
      </c>
      <c r="C124" s="2" t="s">
        <v>21</v>
      </c>
      <c r="D124" s="2">
        <v>50</v>
      </c>
      <c r="F124" s="2" t="s">
        <v>37</v>
      </c>
      <c r="H124" s="18" t="s">
        <v>3483</v>
      </c>
      <c r="I124" s="2" t="s">
        <v>3562</v>
      </c>
      <c r="J124" s="2" t="s">
        <v>2335</v>
      </c>
      <c r="K124" s="2" t="s">
        <v>2308</v>
      </c>
      <c r="L124" s="2" t="s">
        <v>145</v>
      </c>
      <c r="M124" s="2">
        <v>100096</v>
      </c>
      <c r="N124" s="2" t="s">
        <v>120</v>
      </c>
      <c r="O124" s="2" t="s">
        <v>120</v>
      </c>
      <c r="P124" s="2" t="s">
        <v>120</v>
      </c>
      <c r="Q124" s="2" t="s">
        <v>120</v>
      </c>
      <c r="R124" s="2" t="s">
        <v>120</v>
      </c>
      <c r="S124" s="2" t="s">
        <v>120</v>
      </c>
      <c r="T124" s="6" t="s">
        <v>120</v>
      </c>
      <c r="U124" s="6" t="s">
        <v>120</v>
      </c>
      <c r="V124" s="6" t="s">
        <v>120</v>
      </c>
      <c r="W124" s="4" t="s">
        <v>437</v>
      </c>
      <c r="X124" s="2"/>
      <c r="Y124" s="2" t="s">
        <v>75</v>
      </c>
      <c r="Z124" s="46">
        <v>40856</v>
      </c>
      <c r="AA124" s="46">
        <v>41019</v>
      </c>
      <c r="AB124" s="2">
        <v>1290</v>
      </c>
    </row>
    <row r="125" spans="1:28" ht="26.4" x14ac:dyDescent="0.25">
      <c r="A125" s="2" t="s">
        <v>438</v>
      </c>
      <c r="B125" s="4" t="s">
        <v>439</v>
      </c>
      <c r="C125" s="2" t="s">
        <v>21</v>
      </c>
      <c r="D125" s="2">
        <v>50</v>
      </c>
      <c r="F125" s="2" t="s">
        <v>37</v>
      </c>
      <c r="H125" s="18" t="s">
        <v>3484</v>
      </c>
      <c r="I125" s="2" t="s">
        <v>3562</v>
      </c>
      <c r="J125" s="2" t="s">
        <v>2335</v>
      </c>
      <c r="K125" s="2" t="s">
        <v>2308</v>
      </c>
      <c r="L125" s="2" t="s">
        <v>145</v>
      </c>
      <c r="M125" s="2">
        <v>100094</v>
      </c>
      <c r="N125" s="2" t="s">
        <v>120</v>
      </c>
      <c r="O125" s="2" t="s">
        <v>120</v>
      </c>
      <c r="P125" s="2" t="s">
        <v>120</v>
      </c>
      <c r="Q125" s="2" t="s">
        <v>120</v>
      </c>
      <c r="R125" s="2" t="s">
        <v>120</v>
      </c>
      <c r="S125" s="2" t="s">
        <v>120</v>
      </c>
      <c r="T125" s="6" t="s">
        <v>120</v>
      </c>
      <c r="U125" s="6" t="s">
        <v>120</v>
      </c>
      <c r="V125" s="6" t="s">
        <v>120</v>
      </c>
      <c r="X125" s="2"/>
      <c r="Y125" s="2" t="s">
        <v>75</v>
      </c>
      <c r="Z125" s="46">
        <v>40856</v>
      </c>
      <c r="AA125" s="46">
        <v>40857</v>
      </c>
      <c r="AB125" s="2">
        <v>1300</v>
      </c>
    </row>
    <row r="126" spans="1:28" ht="26.4" x14ac:dyDescent="0.25">
      <c r="A126" s="2" t="s">
        <v>440</v>
      </c>
      <c r="B126" s="4" t="s">
        <v>441</v>
      </c>
      <c r="C126" s="2" t="s">
        <v>21</v>
      </c>
      <c r="D126" s="2">
        <v>50</v>
      </c>
      <c r="F126" s="2" t="s">
        <v>37</v>
      </c>
      <c r="H126" s="18" t="s">
        <v>3483</v>
      </c>
      <c r="I126" s="2" t="s">
        <v>3562</v>
      </c>
      <c r="J126" s="2" t="s">
        <v>2335</v>
      </c>
      <c r="K126" s="2" t="s">
        <v>2308</v>
      </c>
      <c r="L126" s="2" t="s">
        <v>145</v>
      </c>
      <c r="M126" s="2">
        <v>100097</v>
      </c>
      <c r="N126" s="2" t="s">
        <v>120</v>
      </c>
      <c r="O126" s="2" t="s">
        <v>120</v>
      </c>
      <c r="P126" s="2" t="s">
        <v>120</v>
      </c>
      <c r="Q126" s="2" t="s">
        <v>120</v>
      </c>
      <c r="R126" s="2" t="s">
        <v>120</v>
      </c>
      <c r="S126" s="2" t="s">
        <v>120</v>
      </c>
      <c r="T126" s="6" t="s">
        <v>120</v>
      </c>
      <c r="U126" s="6" t="s">
        <v>120</v>
      </c>
      <c r="V126" s="6" t="s">
        <v>120</v>
      </c>
      <c r="W126" s="4" t="s">
        <v>437</v>
      </c>
      <c r="X126" s="2"/>
      <c r="Y126" s="2" t="s">
        <v>75</v>
      </c>
      <c r="Z126" s="46">
        <v>40856</v>
      </c>
      <c r="AA126" s="46">
        <v>41019</v>
      </c>
      <c r="AB126" s="2">
        <v>1310</v>
      </c>
    </row>
    <row r="127" spans="1:28" ht="26.4" x14ac:dyDescent="0.25">
      <c r="A127" s="2" t="s">
        <v>442</v>
      </c>
      <c r="B127" s="4" t="s">
        <v>443</v>
      </c>
      <c r="C127" s="2" t="s">
        <v>21</v>
      </c>
      <c r="D127" s="2">
        <v>50</v>
      </c>
      <c r="F127" s="2" t="s">
        <v>37</v>
      </c>
      <c r="H127" s="18" t="s">
        <v>3484</v>
      </c>
      <c r="I127" s="2" t="s">
        <v>3562</v>
      </c>
      <c r="J127" s="2" t="s">
        <v>2335</v>
      </c>
      <c r="K127" s="2" t="s">
        <v>2308</v>
      </c>
      <c r="L127" s="2" t="s">
        <v>145</v>
      </c>
      <c r="M127" s="2">
        <v>100095</v>
      </c>
      <c r="N127" s="2" t="s">
        <v>120</v>
      </c>
      <c r="O127" s="2" t="s">
        <v>120</v>
      </c>
      <c r="P127" s="2" t="s">
        <v>120</v>
      </c>
      <c r="Q127" s="2" t="s">
        <v>120</v>
      </c>
      <c r="R127" s="2" t="s">
        <v>120</v>
      </c>
      <c r="S127" s="2" t="s">
        <v>120</v>
      </c>
      <c r="T127" s="6" t="s">
        <v>120</v>
      </c>
      <c r="U127" s="6" t="s">
        <v>120</v>
      </c>
      <c r="V127" s="6" t="s">
        <v>120</v>
      </c>
      <c r="X127" s="2"/>
      <c r="Y127" s="2" t="s">
        <v>75</v>
      </c>
      <c r="Z127" s="46">
        <v>40856</v>
      </c>
      <c r="AA127" s="46">
        <v>40857</v>
      </c>
      <c r="AB127" s="2">
        <v>1320</v>
      </c>
    </row>
    <row r="128" spans="1:28" ht="39.6" x14ac:dyDescent="0.25">
      <c r="A128" s="2" t="s">
        <v>444</v>
      </c>
      <c r="B128" s="4" t="s">
        <v>445</v>
      </c>
      <c r="C128" s="2" t="s">
        <v>21</v>
      </c>
      <c r="D128" s="2">
        <v>50</v>
      </c>
      <c r="E128" s="4" t="s">
        <v>446</v>
      </c>
      <c r="F128" s="2" t="s">
        <v>37</v>
      </c>
      <c r="H128" s="18" t="s">
        <v>3483</v>
      </c>
      <c r="I128" s="2" t="s">
        <v>3562</v>
      </c>
      <c r="J128" s="2" t="s">
        <v>2335</v>
      </c>
      <c r="K128" s="2" t="s">
        <v>2308</v>
      </c>
      <c r="L128" s="2" t="s">
        <v>145</v>
      </c>
      <c r="M128" s="2">
        <v>100098</v>
      </c>
      <c r="N128" s="2" t="s">
        <v>120</v>
      </c>
      <c r="O128" s="2" t="s">
        <v>120</v>
      </c>
      <c r="P128" s="2" t="s">
        <v>120</v>
      </c>
      <c r="Q128" s="2" t="s">
        <v>120</v>
      </c>
      <c r="R128" s="2" t="s">
        <v>120</v>
      </c>
      <c r="S128" s="2" t="s">
        <v>120</v>
      </c>
      <c r="T128" s="6" t="s">
        <v>120</v>
      </c>
      <c r="U128" s="6" t="s">
        <v>120</v>
      </c>
      <c r="V128" s="6" t="s">
        <v>120</v>
      </c>
      <c r="W128" s="4" t="s">
        <v>437</v>
      </c>
      <c r="X128" s="2"/>
      <c r="Y128" s="2" t="s">
        <v>75</v>
      </c>
      <c r="Z128" s="46">
        <v>40856</v>
      </c>
      <c r="AA128" s="46">
        <v>41019</v>
      </c>
      <c r="AB128" s="2">
        <v>1330</v>
      </c>
    </row>
    <row r="129" spans="1:28" x14ac:dyDescent="0.25">
      <c r="A129" s="9" t="s">
        <v>447</v>
      </c>
      <c r="B129" s="4" t="s">
        <v>1311</v>
      </c>
      <c r="C129" s="16" t="s">
        <v>19</v>
      </c>
      <c r="D129" s="16">
        <v>10</v>
      </c>
      <c r="H129" s="18" t="s">
        <v>3483</v>
      </c>
      <c r="I129" s="2" t="s">
        <v>3562</v>
      </c>
      <c r="J129" s="39" t="s">
        <v>2335</v>
      </c>
      <c r="K129" s="2" t="s">
        <v>2309</v>
      </c>
      <c r="L129" s="2" t="s">
        <v>145</v>
      </c>
      <c r="M129" s="2">
        <v>100790</v>
      </c>
      <c r="N129" s="2" t="s">
        <v>120</v>
      </c>
      <c r="O129" s="2" t="s">
        <v>120</v>
      </c>
      <c r="P129" s="2" t="s">
        <v>120</v>
      </c>
      <c r="Q129" s="2" t="s">
        <v>120</v>
      </c>
      <c r="R129" s="2" t="s">
        <v>120</v>
      </c>
      <c r="S129" s="2" t="s">
        <v>120</v>
      </c>
      <c r="T129" s="6" t="s">
        <v>120</v>
      </c>
      <c r="U129" s="6" t="s">
        <v>120</v>
      </c>
      <c r="V129" s="6" t="s">
        <v>120</v>
      </c>
      <c r="W129" s="4" t="s">
        <v>152</v>
      </c>
      <c r="X129" s="2"/>
      <c r="Y129" s="2" t="s">
        <v>75</v>
      </c>
      <c r="Z129" s="46">
        <v>41019</v>
      </c>
      <c r="AA129" s="46">
        <v>41019</v>
      </c>
      <c r="AB129" s="2">
        <v>1340</v>
      </c>
    </row>
    <row r="130" spans="1:28" x14ac:dyDescent="0.25">
      <c r="A130" s="2" t="s">
        <v>448</v>
      </c>
      <c r="B130" s="4" t="s">
        <v>449</v>
      </c>
      <c r="C130" s="2" t="s">
        <v>19</v>
      </c>
      <c r="D130" s="2">
        <v>50</v>
      </c>
      <c r="H130" s="18" t="s">
        <v>2270</v>
      </c>
      <c r="I130" s="2" t="s">
        <v>3562</v>
      </c>
      <c r="J130" s="39" t="s">
        <v>2335</v>
      </c>
      <c r="K130" s="2" t="s">
        <v>2309</v>
      </c>
      <c r="L130" s="2" t="s">
        <v>145</v>
      </c>
      <c r="M130" s="2">
        <v>100100</v>
      </c>
      <c r="N130" s="2" t="s">
        <v>120</v>
      </c>
      <c r="O130" s="2" t="s">
        <v>120</v>
      </c>
      <c r="P130" s="2" t="s">
        <v>120</v>
      </c>
      <c r="Q130" s="2" t="s">
        <v>120</v>
      </c>
      <c r="R130" s="2" t="s">
        <v>120</v>
      </c>
      <c r="S130" s="2" t="s">
        <v>120</v>
      </c>
      <c r="T130" s="6" t="s">
        <v>120</v>
      </c>
      <c r="U130" s="6" t="s">
        <v>120</v>
      </c>
      <c r="V130" s="6" t="s">
        <v>120</v>
      </c>
      <c r="X130" s="2"/>
      <c r="Y130" s="2" t="s">
        <v>75</v>
      </c>
      <c r="Z130" s="46">
        <v>40856</v>
      </c>
      <c r="AA130" s="46">
        <v>40876</v>
      </c>
      <c r="AB130" s="2">
        <v>1350</v>
      </c>
    </row>
    <row r="131" spans="1:28" x14ac:dyDescent="0.25">
      <c r="A131" s="2" t="s">
        <v>450</v>
      </c>
      <c r="B131" s="4" t="s">
        <v>451</v>
      </c>
      <c r="C131" s="2" t="s">
        <v>19</v>
      </c>
      <c r="D131" s="2">
        <v>50</v>
      </c>
      <c r="H131" s="18" t="s">
        <v>2270</v>
      </c>
      <c r="I131" s="2" t="s">
        <v>3562</v>
      </c>
      <c r="J131" s="39" t="s">
        <v>2335</v>
      </c>
      <c r="K131" s="2" t="s">
        <v>2309</v>
      </c>
      <c r="L131" s="2" t="s">
        <v>145</v>
      </c>
      <c r="M131" s="2">
        <v>100101</v>
      </c>
      <c r="N131" s="2" t="s">
        <v>120</v>
      </c>
      <c r="O131" s="2" t="s">
        <v>120</v>
      </c>
      <c r="P131" s="2" t="s">
        <v>120</v>
      </c>
      <c r="Q131" s="2" t="s">
        <v>120</v>
      </c>
      <c r="R131" s="2" t="s">
        <v>120</v>
      </c>
      <c r="S131" s="2" t="s">
        <v>120</v>
      </c>
      <c r="T131" s="6" t="s">
        <v>120</v>
      </c>
      <c r="U131" s="6" t="s">
        <v>120</v>
      </c>
      <c r="V131" s="6" t="s">
        <v>120</v>
      </c>
      <c r="X131" s="2"/>
      <c r="Y131" s="2" t="s">
        <v>75</v>
      </c>
      <c r="Z131" s="46">
        <v>40856</v>
      </c>
      <c r="AA131" s="46">
        <v>40876</v>
      </c>
      <c r="AB131" s="2">
        <v>1360</v>
      </c>
    </row>
    <row r="132" spans="1:28" x14ac:dyDescent="0.25">
      <c r="A132" s="2" t="s">
        <v>452</v>
      </c>
      <c r="B132" s="4" t="s">
        <v>453</v>
      </c>
      <c r="C132" s="2" t="s">
        <v>19</v>
      </c>
      <c r="D132" s="2">
        <v>50</v>
      </c>
      <c r="H132" s="18" t="s">
        <v>2270</v>
      </c>
      <c r="I132" s="2" t="s">
        <v>3562</v>
      </c>
      <c r="J132" s="39" t="s">
        <v>2335</v>
      </c>
      <c r="K132" s="2" t="s">
        <v>2309</v>
      </c>
      <c r="L132" s="2" t="s">
        <v>145</v>
      </c>
      <c r="M132" s="2">
        <v>100102</v>
      </c>
      <c r="N132" s="2" t="s">
        <v>120</v>
      </c>
      <c r="O132" s="2" t="s">
        <v>120</v>
      </c>
      <c r="P132" s="2" t="s">
        <v>120</v>
      </c>
      <c r="Q132" s="2" t="s">
        <v>120</v>
      </c>
      <c r="R132" s="2" t="s">
        <v>120</v>
      </c>
      <c r="S132" s="2" t="s">
        <v>120</v>
      </c>
      <c r="T132" s="6" t="s">
        <v>120</v>
      </c>
      <c r="U132" s="6" t="s">
        <v>120</v>
      </c>
      <c r="V132" s="6" t="s">
        <v>120</v>
      </c>
      <c r="X132" s="2"/>
      <c r="Y132" s="2" t="s">
        <v>75</v>
      </c>
      <c r="Z132" s="46">
        <v>40856</v>
      </c>
      <c r="AA132" s="46">
        <v>40876</v>
      </c>
      <c r="AB132" s="2">
        <v>1370</v>
      </c>
    </row>
    <row r="133" spans="1:28" ht="39.6" x14ac:dyDescent="0.25">
      <c r="A133" s="9" t="s">
        <v>454</v>
      </c>
      <c r="B133" s="4" t="s">
        <v>3566</v>
      </c>
      <c r="C133" s="16" t="s">
        <v>19</v>
      </c>
      <c r="D133" s="16">
        <v>10</v>
      </c>
      <c r="H133" s="18" t="s">
        <v>3483</v>
      </c>
      <c r="I133" s="2" t="s">
        <v>3562</v>
      </c>
      <c r="J133" s="39" t="s">
        <v>2335</v>
      </c>
      <c r="K133" s="2" t="s">
        <v>2309</v>
      </c>
      <c r="L133" s="2" t="s">
        <v>145</v>
      </c>
      <c r="M133" s="2">
        <v>100794</v>
      </c>
      <c r="N133" s="2" t="s">
        <v>120</v>
      </c>
      <c r="O133" s="2" t="s">
        <v>120</v>
      </c>
      <c r="P133" s="2" t="s">
        <v>120</v>
      </c>
      <c r="Q133" s="2" t="s">
        <v>120</v>
      </c>
      <c r="R133" s="2" t="s">
        <v>120</v>
      </c>
      <c r="S133" s="2" t="s">
        <v>120</v>
      </c>
      <c r="T133" s="6" t="s">
        <v>120</v>
      </c>
      <c r="U133" s="6" t="s">
        <v>120</v>
      </c>
      <c r="V133" s="6" t="s">
        <v>120</v>
      </c>
      <c r="W133" s="4" t="s">
        <v>455</v>
      </c>
      <c r="X133" s="2"/>
      <c r="Y133" s="2" t="s">
        <v>75</v>
      </c>
      <c r="Z133" s="46">
        <v>41019</v>
      </c>
      <c r="AA133" s="46">
        <v>41450</v>
      </c>
      <c r="AB133" s="2">
        <v>1380</v>
      </c>
    </row>
    <row r="134" spans="1:28" x14ac:dyDescent="0.25">
      <c r="A134" s="2" t="s">
        <v>456</v>
      </c>
      <c r="B134" s="4" t="s">
        <v>457</v>
      </c>
      <c r="C134" s="2" t="s">
        <v>19</v>
      </c>
      <c r="D134" s="2">
        <v>150</v>
      </c>
      <c r="H134" s="18" t="s">
        <v>3483</v>
      </c>
      <c r="I134" s="2" t="s">
        <v>3562</v>
      </c>
      <c r="J134" s="39" t="s">
        <v>2335</v>
      </c>
      <c r="K134" s="2" t="s">
        <v>2309</v>
      </c>
      <c r="L134" s="2" t="s">
        <v>145</v>
      </c>
      <c r="M134" s="2">
        <v>100103</v>
      </c>
      <c r="N134" s="2" t="s">
        <v>120</v>
      </c>
      <c r="O134" s="2" t="s">
        <v>120</v>
      </c>
      <c r="P134" s="2" t="s">
        <v>120</v>
      </c>
      <c r="Q134" s="2" t="s">
        <v>120</v>
      </c>
      <c r="R134" s="2" t="s">
        <v>120</v>
      </c>
      <c r="S134" s="2" t="s">
        <v>120</v>
      </c>
      <c r="T134" s="6" t="s">
        <v>120</v>
      </c>
      <c r="U134" s="6" t="s">
        <v>120</v>
      </c>
      <c r="V134" s="6" t="s">
        <v>120</v>
      </c>
      <c r="X134" s="2"/>
      <c r="Y134" s="2" t="s">
        <v>75</v>
      </c>
      <c r="Z134" s="46">
        <v>40856</v>
      </c>
      <c r="AA134" s="46">
        <v>40876</v>
      </c>
      <c r="AB134" s="2">
        <v>1390</v>
      </c>
    </row>
    <row r="135" spans="1:28" ht="39.6" x14ac:dyDescent="0.25">
      <c r="A135" s="2" t="s">
        <v>458</v>
      </c>
      <c r="B135" s="4" t="s">
        <v>459</v>
      </c>
      <c r="C135" s="2" t="s">
        <v>19</v>
      </c>
      <c r="D135" s="2">
        <v>16</v>
      </c>
      <c r="H135" s="18" t="s">
        <v>2270</v>
      </c>
      <c r="J135" s="39" t="s">
        <v>2335</v>
      </c>
      <c r="K135" s="2" t="s">
        <v>2309</v>
      </c>
      <c r="L135" s="2" t="s">
        <v>145</v>
      </c>
      <c r="M135" s="2">
        <v>100104</v>
      </c>
      <c r="N135" s="2" t="s">
        <v>120</v>
      </c>
      <c r="O135" s="2" t="s">
        <v>120</v>
      </c>
      <c r="P135" s="2" t="s">
        <v>120</v>
      </c>
      <c r="Q135" s="2" t="s">
        <v>120</v>
      </c>
      <c r="R135" s="2" t="s">
        <v>120</v>
      </c>
      <c r="S135" s="2" t="s">
        <v>120</v>
      </c>
      <c r="T135" s="6" t="s">
        <v>120</v>
      </c>
      <c r="U135" s="6" t="s">
        <v>120</v>
      </c>
      <c r="V135" s="6" t="s">
        <v>120</v>
      </c>
      <c r="W135" s="4" t="s">
        <v>460</v>
      </c>
      <c r="X135" s="2"/>
      <c r="Y135" s="2" t="s">
        <v>75</v>
      </c>
      <c r="Z135" s="46">
        <v>40856</v>
      </c>
      <c r="AA135" s="46">
        <v>41019</v>
      </c>
      <c r="AB135" s="2">
        <v>1400</v>
      </c>
    </row>
    <row r="136" spans="1:28" ht="26.4" x14ac:dyDescent="0.25">
      <c r="A136" s="2" t="s">
        <v>461</v>
      </c>
      <c r="B136" s="4" t="s">
        <v>319</v>
      </c>
      <c r="C136" s="16" t="s">
        <v>19</v>
      </c>
      <c r="D136" s="2">
        <v>10</v>
      </c>
      <c r="H136" s="18" t="s">
        <v>2270</v>
      </c>
      <c r="J136" s="39" t="s">
        <v>2335</v>
      </c>
      <c r="K136" s="2" t="s">
        <v>2309</v>
      </c>
      <c r="L136" s="2" t="s">
        <v>145</v>
      </c>
      <c r="M136" s="2">
        <v>100105</v>
      </c>
      <c r="N136" s="2" t="s">
        <v>120</v>
      </c>
      <c r="O136" s="2" t="s">
        <v>120</v>
      </c>
      <c r="P136" s="2" t="s">
        <v>120</v>
      </c>
      <c r="Q136" s="2" t="s">
        <v>120</v>
      </c>
      <c r="R136" s="2" t="s">
        <v>120</v>
      </c>
      <c r="S136" s="2" t="s">
        <v>120</v>
      </c>
      <c r="T136" s="6" t="s">
        <v>120</v>
      </c>
      <c r="U136" s="6" t="s">
        <v>120</v>
      </c>
      <c r="V136" s="6" t="s">
        <v>120</v>
      </c>
      <c r="W136" s="4" t="s">
        <v>3603</v>
      </c>
      <c r="Y136" s="2" t="s">
        <v>75</v>
      </c>
      <c r="Z136" s="46">
        <v>42206</v>
      </c>
      <c r="AA136" s="46">
        <v>42068</v>
      </c>
      <c r="AB136" s="2">
        <v>1410</v>
      </c>
    </row>
    <row r="137" spans="1:28" ht="39.6" x14ac:dyDescent="0.25">
      <c r="A137" s="2" t="s">
        <v>462</v>
      </c>
      <c r="B137" s="4" t="s">
        <v>459</v>
      </c>
      <c r="C137" s="2" t="s">
        <v>19</v>
      </c>
      <c r="D137" s="2">
        <v>16</v>
      </c>
      <c r="H137" s="18" t="s">
        <v>2270</v>
      </c>
      <c r="J137" s="39" t="s">
        <v>2335</v>
      </c>
      <c r="K137" s="2" t="s">
        <v>2309</v>
      </c>
      <c r="L137" s="2" t="s">
        <v>145</v>
      </c>
      <c r="M137" s="2">
        <v>100106</v>
      </c>
      <c r="N137" s="2" t="s">
        <v>120</v>
      </c>
      <c r="O137" s="2" t="s">
        <v>120</v>
      </c>
      <c r="P137" s="2" t="s">
        <v>120</v>
      </c>
      <c r="Q137" s="2" t="s">
        <v>120</v>
      </c>
      <c r="R137" s="2" t="s">
        <v>120</v>
      </c>
      <c r="S137" s="2" t="s">
        <v>120</v>
      </c>
      <c r="T137" s="6" t="s">
        <v>120</v>
      </c>
      <c r="U137" s="6" t="s">
        <v>120</v>
      </c>
      <c r="V137" s="6" t="s">
        <v>120</v>
      </c>
      <c r="W137" s="4" t="s">
        <v>463</v>
      </c>
      <c r="X137" s="2"/>
      <c r="Y137" s="2" t="s">
        <v>75</v>
      </c>
      <c r="Z137" s="46">
        <v>40856</v>
      </c>
      <c r="AA137" s="46">
        <v>40857</v>
      </c>
      <c r="AB137" s="2">
        <v>1420</v>
      </c>
    </row>
    <row r="138" spans="1:28" ht="26.4" x14ac:dyDescent="0.25">
      <c r="A138" s="2" t="s">
        <v>464</v>
      </c>
      <c r="B138" s="4" t="s">
        <v>319</v>
      </c>
      <c r="C138" s="16" t="s">
        <v>19</v>
      </c>
      <c r="D138" s="2">
        <v>10</v>
      </c>
      <c r="H138" s="18" t="s">
        <v>2270</v>
      </c>
      <c r="J138" s="39" t="s">
        <v>2335</v>
      </c>
      <c r="K138" s="2" t="s">
        <v>2309</v>
      </c>
      <c r="L138" s="2" t="s">
        <v>145</v>
      </c>
      <c r="M138" s="2">
        <v>100107</v>
      </c>
      <c r="N138" s="2" t="s">
        <v>120</v>
      </c>
      <c r="O138" s="2" t="s">
        <v>120</v>
      </c>
      <c r="P138" s="2" t="s">
        <v>120</v>
      </c>
      <c r="Q138" s="2" t="s">
        <v>120</v>
      </c>
      <c r="R138" s="2" t="s">
        <v>120</v>
      </c>
      <c r="S138" s="2" t="s">
        <v>120</v>
      </c>
      <c r="T138" s="6" t="s">
        <v>120</v>
      </c>
      <c r="U138" s="6" t="s">
        <v>120</v>
      </c>
      <c r="V138" s="6" t="s">
        <v>120</v>
      </c>
      <c r="W138" s="4" t="s">
        <v>3603</v>
      </c>
      <c r="Y138" s="2" t="s">
        <v>75</v>
      </c>
      <c r="Z138" s="46">
        <v>42206</v>
      </c>
      <c r="AA138" s="46">
        <v>42068</v>
      </c>
      <c r="AB138" s="2">
        <v>1430</v>
      </c>
    </row>
    <row r="139" spans="1:28" ht="39.6" x14ac:dyDescent="0.25">
      <c r="A139" s="2" t="s">
        <v>465</v>
      </c>
      <c r="B139" s="4" t="s">
        <v>459</v>
      </c>
      <c r="C139" s="2" t="s">
        <v>19</v>
      </c>
      <c r="D139" s="2">
        <v>16</v>
      </c>
      <c r="H139" s="18" t="s">
        <v>2270</v>
      </c>
      <c r="J139" s="39" t="s">
        <v>2335</v>
      </c>
      <c r="K139" s="2" t="s">
        <v>2309</v>
      </c>
      <c r="L139" s="2" t="s">
        <v>145</v>
      </c>
      <c r="M139" s="2">
        <v>100108</v>
      </c>
      <c r="N139" s="2" t="s">
        <v>120</v>
      </c>
      <c r="O139" s="2" t="s">
        <v>120</v>
      </c>
      <c r="P139" s="2" t="s">
        <v>120</v>
      </c>
      <c r="Q139" s="2" t="s">
        <v>120</v>
      </c>
      <c r="R139" s="2" t="s">
        <v>120</v>
      </c>
      <c r="S139" s="2" t="s">
        <v>120</v>
      </c>
      <c r="T139" s="6" t="s">
        <v>120</v>
      </c>
      <c r="U139" s="6" t="s">
        <v>120</v>
      </c>
      <c r="V139" s="6" t="s">
        <v>120</v>
      </c>
      <c r="X139" s="2"/>
      <c r="Y139" s="2" t="s">
        <v>75</v>
      </c>
      <c r="Z139" s="46">
        <v>40856</v>
      </c>
      <c r="AA139" s="46">
        <v>40857</v>
      </c>
      <c r="AB139" s="2">
        <v>1440</v>
      </c>
    </row>
    <row r="140" spans="1:28" ht="39.6" x14ac:dyDescent="0.25">
      <c r="A140" s="2" t="s">
        <v>466</v>
      </c>
      <c r="B140" s="4" t="s">
        <v>459</v>
      </c>
      <c r="C140" s="2" t="s">
        <v>19</v>
      </c>
      <c r="D140" s="2">
        <v>16</v>
      </c>
      <c r="H140" s="18" t="s">
        <v>3483</v>
      </c>
      <c r="J140" s="39" t="s">
        <v>2335</v>
      </c>
      <c r="K140" s="2" t="s">
        <v>2309</v>
      </c>
      <c r="L140" s="2" t="s">
        <v>145</v>
      </c>
      <c r="M140" s="2">
        <v>100109</v>
      </c>
      <c r="N140" s="2" t="s">
        <v>120</v>
      </c>
      <c r="O140" s="2" t="s">
        <v>120</v>
      </c>
      <c r="P140" s="2" t="s">
        <v>120</v>
      </c>
      <c r="Q140" s="2" t="s">
        <v>120</v>
      </c>
      <c r="R140" s="2" t="s">
        <v>120</v>
      </c>
      <c r="S140" s="2" t="s">
        <v>120</v>
      </c>
      <c r="T140" s="6" t="s">
        <v>120</v>
      </c>
      <c r="U140" s="6" t="s">
        <v>120</v>
      </c>
      <c r="V140" s="6" t="s">
        <v>120</v>
      </c>
      <c r="X140" s="2"/>
      <c r="Y140" s="2" t="s">
        <v>75</v>
      </c>
      <c r="Z140" s="46">
        <v>40856</v>
      </c>
      <c r="AA140" s="46">
        <v>40857</v>
      </c>
      <c r="AB140" s="2">
        <v>1450</v>
      </c>
    </row>
    <row r="141" spans="1:28" ht="39.6" x14ac:dyDescent="0.25">
      <c r="A141" s="2" t="s">
        <v>467</v>
      </c>
      <c r="B141" s="4" t="s">
        <v>459</v>
      </c>
      <c r="C141" s="2" t="s">
        <v>19</v>
      </c>
      <c r="D141" s="2">
        <v>16</v>
      </c>
      <c r="H141" s="18" t="s">
        <v>3483</v>
      </c>
      <c r="J141" s="39" t="s">
        <v>2335</v>
      </c>
      <c r="K141" s="2" t="s">
        <v>2309</v>
      </c>
      <c r="L141" s="2" t="s">
        <v>145</v>
      </c>
      <c r="M141" s="2">
        <v>100110</v>
      </c>
      <c r="N141" s="2" t="s">
        <v>120</v>
      </c>
      <c r="O141" s="2" t="s">
        <v>120</v>
      </c>
      <c r="P141" s="2" t="s">
        <v>120</v>
      </c>
      <c r="Q141" s="2" t="s">
        <v>120</v>
      </c>
      <c r="R141" s="2" t="s">
        <v>120</v>
      </c>
      <c r="S141" s="2" t="s">
        <v>120</v>
      </c>
      <c r="T141" s="6" t="s">
        <v>120</v>
      </c>
      <c r="U141" s="6" t="s">
        <v>120</v>
      </c>
      <c r="V141" s="6" t="s">
        <v>120</v>
      </c>
      <c r="X141" s="2"/>
      <c r="Y141" s="2" t="s">
        <v>75</v>
      </c>
      <c r="Z141" s="46">
        <v>40856</v>
      </c>
      <c r="AA141" s="46">
        <v>40857</v>
      </c>
      <c r="AB141" s="2">
        <v>1460</v>
      </c>
    </row>
    <row r="142" spans="1:28" ht="39.6" x14ac:dyDescent="0.25">
      <c r="A142" s="2" t="s">
        <v>468</v>
      </c>
      <c r="B142" s="4" t="s">
        <v>459</v>
      </c>
      <c r="C142" s="2" t="s">
        <v>19</v>
      </c>
      <c r="D142" s="2">
        <v>16</v>
      </c>
      <c r="H142" s="18" t="s">
        <v>3483</v>
      </c>
      <c r="J142" s="39" t="s">
        <v>2335</v>
      </c>
      <c r="K142" s="2" t="s">
        <v>2309</v>
      </c>
      <c r="L142" s="2" t="s">
        <v>145</v>
      </c>
      <c r="M142" s="2">
        <v>100111</v>
      </c>
      <c r="N142" s="2" t="s">
        <v>120</v>
      </c>
      <c r="O142" s="2" t="s">
        <v>120</v>
      </c>
      <c r="P142" s="2" t="s">
        <v>120</v>
      </c>
      <c r="Q142" s="2" t="s">
        <v>120</v>
      </c>
      <c r="R142" s="2" t="s">
        <v>120</v>
      </c>
      <c r="S142" s="2" t="s">
        <v>120</v>
      </c>
      <c r="T142" s="6" t="s">
        <v>120</v>
      </c>
      <c r="U142" s="6" t="s">
        <v>120</v>
      </c>
      <c r="V142" s="6" t="s">
        <v>120</v>
      </c>
      <c r="X142" s="2"/>
      <c r="Y142" s="2" t="s">
        <v>75</v>
      </c>
      <c r="Z142" s="46">
        <v>40856</v>
      </c>
      <c r="AA142" s="46">
        <v>40857</v>
      </c>
      <c r="AB142" s="2">
        <v>1470</v>
      </c>
    </row>
    <row r="143" spans="1:28" ht="39.6" x14ac:dyDescent="0.25">
      <c r="A143" s="2" t="s">
        <v>469</v>
      </c>
      <c r="B143" s="4" t="s">
        <v>459</v>
      </c>
      <c r="C143" s="2" t="s">
        <v>19</v>
      </c>
      <c r="D143" s="2">
        <v>16</v>
      </c>
      <c r="H143" s="18" t="s">
        <v>3483</v>
      </c>
      <c r="J143" s="39" t="s">
        <v>2335</v>
      </c>
      <c r="K143" s="2" t="s">
        <v>2309</v>
      </c>
      <c r="L143" s="2" t="s">
        <v>145</v>
      </c>
      <c r="M143" s="2">
        <v>100112</v>
      </c>
      <c r="N143" s="2" t="s">
        <v>120</v>
      </c>
      <c r="O143" s="2" t="s">
        <v>120</v>
      </c>
      <c r="P143" s="2" t="s">
        <v>120</v>
      </c>
      <c r="Q143" s="2" t="s">
        <v>120</v>
      </c>
      <c r="R143" s="2" t="s">
        <v>120</v>
      </c>
      <c r="S143" s="2" t="s">
        <v>120</v>
      </c>
      <c r="T143" s="6" t="s">
        <v>120</v>
      </c>
      <c r="U143" s="6" t="s">
        <v>120</v>
      </c>
      <c r="V143" s="6" t="s">
        <v>120</v>
      </c>
      <c r="X143" s="2"/>
      <c r="Y143" s="2" t="s">
        <v>75</v>
      </c>
      <c r="Z143" s="46">
        <v>40856</v>
      </c>
      <c r="AA143" s="46">
        <v>40857</v>
      </c>
      <c r="AB143" s="2">
        <v>1480</v>
      </c>
    </row>
    <row r="144" spans="1:28" ht="39.6" x14ac:dyDescent="0.25">
      <c r="A144" s="2" t="s">
        <v>470</v>
      </c>
      <c r="B144" s="4" t="s">
        <v>459</v>
      </c>
      <c r="C144" s="2" t="s">
        <v>19</v>
      </c>
      <c r="D144" s="2">
        <v>16</v>
      </c>
      <c r="H144" s="18" t="s">
        <v>3483</v>
      </c>
      <c r="J144" s="39" t="s">
        <v>2335</v>
      </c>
      <c r="K144" s="2" t="s">
        <v>2309</v>
      </c>
      <c r="L144" s="2" t="s">
        <v>145</v>
      </c>
      <c r="M144" s="2">
        <v>100113</v>
      </c>
      <c r="N144" s="2" t="s">
        <v>120</v>
      </c>
      <c r="O144" s="2" t="s">
        <v>120</v>
      </c>
      <c r="P144" s="2" t="s">
        <v>120</v>
      </c>
      <c r="Q144" s="2" t="s">
        <v>120</v>
      </c>
      <c r="R144" s="2" t="s">
        <v>120</v>
      </c>
      <c r="S144" s="2" t="s">
        <v>120</v>
      </c>
      <c r="T144" s="6" t="s">
        <v>120</v>
      </c>
      <c r="U144" s="6" t="s">
        <v>120</v>
      </c>
      <c r="V144" s="6" t="s">
        <v>120</v>
      </c>
      <c r="X144" s="2"/>
      <c r="Y144" s="2" t="s">
        <v>75</v>
      </c>
      <c r="Z144" s="46">
        <v>40856</v>
      </c>
      <c r="AA144" s="46">
        <v>40857</v>
      </c>
      <c r="AB144" s="2">
        <v>1490</v>
      </c>
    </row>
    <row r="145" spans="1:28" ht="26.4" x14ac:dyDescent="0.25">
      <c r="A145" s="2" t="s">
        <v>471</v>
      </c>
      <c r="B145" s="4" t="s">
        <v>319</v>
      </c>
      <c r="C145" s="16" t="s">
        <v>19</v>
      </c>
      <c r="D145" s="2">
        <v>10</v>
      </c>
      <c r="H145" s="18" t="s">
        <v>3483</v>
      </c>
      <c r="J145" s="39" t="s">
        <v>2335</v>
      </c>
      <c r="K145" s="2" t="s">
        <v>2309</v>
      </c>
      <c r="L145" s="2" t="s">
        <v>145</v>
      </c>
      <c r="M145" s="2">
        <v>100114</v>
      </c>
      <c r="N145" s="2" t="s">
        <v>120</v>
      </c>
      <c r="O145" s="2" t="s">
        <v>120</v>
      </c>
      <c r="P145" s="2" t="s">
        <v>120</v>
      </c>
      <c r="Q145" s="2" t="s">
        <v>120</v>
      </c>
      <c r="R145" s="2" t="s">
        <v>120</v>
      </c>
      <c r="S145" s="2" t="s">
        <v>120</v>
      </c>
      <c r="T145" s="6" t="s">
        <v>120</v>
      </c>
      <c r="U145" s="6" t="s">
        <v>120</v>
      </c>
      <c r="V145" s="6" t="s">
        <v>120</v>
      </c>
      <c r="W145" s="4" t="s">
        <v>3603</v>
      </c>
      <c r="Y145" s="2" t="s">
        <v>75</v>
      </c>
      <c r="Z145" s="46">
        <v>42206</v>
      </c>
      <c r="AA145" s="46">
        <v>42068</v>
      </c>
      <c r="AB145" s="2">
        <v>1500</v>
      </c>
    </row>
    <row r="146" spans="1:28" ht="39.6" x14ac:dyDescent="0.25">
      <c r="A146" s="2" t="s">
        <v>472</v>
      </c>
      <c r="B146" s="4" t="s">
        <v>459</v>
      </c>
      <c r="C146" s="2" t="s">
        <v>19</v>
      </c>
      <c r="D146" s="2">
        <v>16</v>
      </c>
      <c r="H146" s="18" t="s">
        <v>3483</v>
      </c>
      <c r="J146" s="39" t="s">
        <v>2335</v>
      </c>
      <c r="K146" s="2" t="s">
        <v>2309</v>
      </c>
      <c r="L146" s="2" t="s">
        <v>145</v>
      </c>
      <c r="M146" s="2">
        <v>100115</v>
      </c>
      <c r="N146" s="2" t="s">
        <v>120</v>
      </c>
      <c r="O146" s="2" t="s">
        <v>120</v>
      </c>
      <c r="P146" s="2" t="s">
        <v>120</v>
      </c>
      <c r="Q146" s="2" t="s">
        <v>120</v>
      </c>
      <c r="R146" s="2" t="s">
        <v>120</v>
      </c>
      <c r="S146" s="2" t="s">
        <v>120</v>
      </c>
      <c r="T146" s="6" t="s">
        <v>120</v>
      </c>
      <c r="U146" s="6" t="s">
        <v>120</v>
      </c>
      <c r="V146" s="6" t="s">
        <v>120</v>
      </c>
      <c r="X146" s="2"/>
      <c r="Y146" s="2" t="s">
        <v>75</v>
      </c>
      <c r="Z146" s="46">
        <v>40856</v>
      </c>
      <c r="AA146" s="46">
        <v>40857</v>
      </c>
      <c r="AB146" s="2">
        <v>1510</v>
      </c>
    </row>
    <row r="147" spans="1:28" ht="26.4" x14ac:dyDescent="0.25">
      <c r="A147" s="2" t="s">
        <v>473</v>
      </c>
      <c r="B147" s="4" t="s">
        <v>474</v>
      </c>
      <c r="C147" s="2" t="s">
        <v>19</v>
      </c>
      <c r="D147" s="2">
        <v>80</v>
      </c>
      <c r="H147" s="18" t="s">
        <v>2270</v>
      </c>
      <c r="J147" s="39" t="s">
        <v>2335</v>
      </c>
      <c r="K147" s="2" t="s">
        <v>2309</v>
      </c>
      <c r="L147" s="2" t="s">
        <v>145</v>
      </c>
      <c r="M147" s="2">
        <v>100116</v>
      </c>
      <c r="N147" s="2" t="s">
        <v>120</v>
      </c>
      <c r="O147" s="2" t="s">
        <v>120</v>
      </c>
      <c r="P147" s="2" t="s">
        <v>120</v>
      </c>
      <c r="Q147" s="2" t="s">
        <v>120</v>
      </c>
      <c r="R147" s="2" t="s">
        <v>120</v>
      </c>
      <c r="S147" s="2" t="s">
        <v>120</v>
      </c>
      <c r="T147" s="6" t="s">
        <v>120</v>
      </c>
      <c r="U147" s="6" t="s">
        <v>120</v>
      </c>
      <c r="V147" s="6" t="s">
        <v>120</v>
      </c>
      <c r="W147" s="4" t="s">
        <v>475</v>
      </c>
      <c r="X147" s="2"/>
      <c r="Y147" s="2" t="s">
        <v>75</v>
      </c>
      <c r="Z147" s="46">
        <v>40856</v>
      </c>
      <c r="AA147" s="46">
        <v>41450</v>
      </c>
      <c r="AB147" s="2">
        <v>1520</v>
      </c>
    </row>
    <row r="148" spans="1:28" x14ac:dyDescent="0.25">
      <c r="A148" s="2" t="s">
        <v>476</v>
      </c>
      <c r="B148" s="4" t="s">
        <v>477</v>
      </c>
      <c r="C148" s="2" t="s">
        <v>19</v>
      </c>
      <c r="D148" s="2">
        <v>8000</v>
      </c>
      <c r="H148" s="18" t="s">
        <v>3483</v>
      </c>
      <c r="J148" s="39" t="s">
        <v>2335</v>
      </c>
      <c r="K148" s="2" t="s">
        <v>2309</v>
      </c>
      <c r="L148" s="2" t="s">
        <v>145</v>
      </c>
      <c r="M148" s="2">
        <v>100117</v>
      </c>
      <c r="N148" s="2" t="s">
        <v>120</v>
      </c>
      <c r="O148" s="2" t="s">
        <v>120</v>
      </c>
      <c r="P148" s="2" t="s">
        <v>120</v>
      </c>
      <c r="Q148" s="2" t="s">
        <v>120</v>
      </c>
      <c r="R148" s="2" t="s">
        <v>120</v>
      </c>
      <c r="S148" s="2" t="s">
        <v>120</v>
      </c>
      <c r="T148" s="6" t="s">
        <v>120</v>
      </c>
      <c r="U148" s="6" t="s">
        <v>120</v>
      </c>
      <c r="V148" s="6" t="s">
        <v>120</v>
      </c>
      <c r="W148" s="4" t="s">
        <v>429</v>
      </c>
      <c r="X148" s="2"/>
      <c r="Y148" s="2" t="s">
        <v>75</v>
      </c>
      <c r="Z148" s="46">
        <v>40856</v>
      </c>
      <c r="AA148" s="46">
        <v>41465</v>
      </c>
      <c r="AB148" s="2">
        <v>1530</v>
      </c>
    </row>
    <row r="149" spans="1:28" ht="52.8" x14ac:dyDescent="0.25">
      <c r="A149" s="2" t="s">
        <v>478</v>
      </c>
      <c r="B149" s="4" t="s">
        <v>2788</v>
      </c>
      <c r="C149" s="2" t="s">
        <v>19</v>
      </c>
      <c r="D149" s="2">
        <v>255</v>
      </c>
      <c r="H149" s="18" t="s">
        <v>2270</v>
      </c>
      <c r="I149" s="2" t="s">
        <v>3562</v>
      </c>
      <c r="J149" s="39" t="s">
        <v>2335</v>
      </c>
      <c r="K149" s="2" t="s">
        <v>2309</v>
      </c>
      <c r="L149" s="2" t="s">
        <v>145</v>
      </c>
      <c r="M149" s="2">
        <v>100118</v>
      </c>
      <c r="N149" s="2" t="s">
        <v>120</v>
      </c>
      <c r="O149" s="2" t="s">
        <v>120</v>
      </c>
      <c r="P149" s="2" t="s">
        <v>120</v>
      </c>
      <c r="Q149" s="2" t="s">
        <v>120</v>
      </c>
      <c r="R149" s="2" t="s">
        <v>120</v>
      </c>
      <c r="S149" s="2" t="s">
        <v>120</v>
      </c>
      <c r="T149" s="6" t="s">
        <v>120</v>
      </c>
      <c r="U149" s="6" t="s">
        <v>120</v>
      </c>
      <c r="V149" s="6" t="s">
        <v>120</v>
      </c>
      <c r="W149" s="4" t="s">
        <v>3604</v>
      </c>
      <c r="Y149" s="2" t="s">
        <v>75</v>
      </c>
      <c r="Z149" s="46">
        <v>42206</v>
      </c>
      <c r="AA149" s="46">
        <v>42036</v>
      </c>
      <c r="AB149" s="2">
        <v>1540</v>
      </c>
    </row>
    <row r="150" spans="1:28" x14ac:dyDescent="0.25">
      <c r="A150" s="2" t="s">
        <v>479</v>
      </c>
      <c r="B150" s="4" t="s">
        <v>480</v>
      </c>
      <c r="C150" s="2" t="s">
        <v>21</v>
      </c>
      <c r="D150" s="2">
        <v>50</v>
      </c>
      <c r="F150" s="2" t="s">
        <v>37</v>
      </c>
      <c r="H150" s="18" t="s">
        <v>3483</v>
      </c>
      <c r="J150" s="39" t="s">
        <v>2335</v>
      </c>
      <c r="K150" s="2" t="s">
        <v>2309</v>
      </c>
      <c r="L150" s="2" t="s">
        <v>145</v>
      </c>
      <c r="M150" s="2">
        <v>100801</v>
      </c>
      <c r="N150" s="2" t="s">
        <v>120</v>
      </c>
      <c r="O150" s="2" t="s">
        <v>120</v>
      </c>
      <c r="P150" s="2" t="s">
        <v>120</v>
      </c>
      <c r="Q150" s="2" t="s">
        <v>120</v>
      </c>
      <c r="R150" s="2" t="s">
        <v>120</v>
      </c>
      <c r="S150" s="2" t="s">
        <v>120</v>
      </c>
      <c r="T150" s="6" t="s">
        <v>120</v>
      </c>
      <c r="U150" s="6" t="s">
        <v>120</v>
      </c>
      <c r="V150" s="6" t="s">
        <v>120</v>
      </c>
      <c r="W150" s="4" t="s">
        <v>152</v>
      </c>
      <c r="X150" s="2"/>
      <c r="Y150" s="2" t="s">
        <v>75</v>
      </c>
      <c r="Z150" s="46">
        <v>41019</v>
      </c>
      <c r="AA150" s="46">
        <v>41019</v>
      </c>
      <c r="AB150" s="2">
        <v>1550</v>
      </c>
    </row>
    <row r="151" spans="1:28" ht="39.6" x14ac:dyDescent="0.25">
      <c r="A151" s="2" t="s">
        <v>481</v>
      </c>
      <c r="B151" s="4" t="s">
        <v>482</v>
      </c>
      <c r="C151" s="2" t="s">
        <v>19</v>
      </c>
      <c r="D151" s="2">
        <v>25</v>
      </c>
      <c r="H151" s="18" t="s">
        <v>2270</v>
      </c>
      <c r="I151" s="2" t="s">
        <v>3562</v>
      </c>
      <c r="J151" s="39" t="s">
        <v>2335</v>
      </c>
      <c r="K151" s="2" t="s">
        <v>2309</v>
      </c>
      <c r="L151" s="2" t="s">
        <v>145</v>
      </c>
      <c r="M151" s="2">
        <v>100119</v>
      </c>
      <c r="N151" s="2" t="s">
        <v>120</v>
      </c>
      <c r="O151" s="2" t="s">
        <v>120</v>
      </c>
      <c r="P151" s="2" t="s">
        <v>120</v>
      </c>
      <c r="Q151" s="2" t="s">
        <v>120</v>
      </c>
      <c r="R151" s="2" t="s">
        <v>120</v>
      </c>
      <c r="S151" s="2" t="s">
        <v>120</v>
      </c>
      <c r="T151" s="6" t="s">
        <v>120</v>
      </c>
      <c r="U151" s="6" t="s">
        <v>120</v>
      </c>
      <c r="V151" s="6" t="s">
        <v>120</v>
      </c>
      <c r="X151" s="2"/>
      <c r="Y151" s="2" t="s">
        <v>75</v>
      </c>
      <c r="Z151" s="46">
        <v>40856</v>
      </c>
      <c r="AA151" s="46">
        <v>40857</v>
      </c>
      <c r="AB151" s="2">
        <v>1560</v>
      </c>
    </row>
    <row r="152" spans="1:28" ht="26.4" x14ac:dyDescent="0.25">
      <c r="A152" s="2" t="s">
        <v>483</v>
      </c>
      <c r="B152" s="4" t="s">
        <v>484</v>
      </c>
      <c r="C152" s="2" t="s">
        <v>19</v>
      </c>
      <c r="D152" s="2">
        <v>50</v>
      </c>
      <c r="H152" s="18" t="s">
        <v>2270</v>
      </c>
      <c r="I152" s="2" t="s">
        <v>3562</v>
      </c>
      <c r="J152" s="39" t="s">
        <v>2335</v>
      </c>
      <c r="K152" s="2" t="s">
        <v>2309</v>
      </c>
      <c r="L152" s="2" t="s">
        <v>145</v>
      </c>
      <c r="M152" s="2">
        <v>100120</v>
      </c>
      <c r="N152" s="2" t="s">
        <v>120</v>
      </c>
      <c r="O152" s="2" t="s">
        <v>120</v>
      </c>
      <c r="P152" s="2" t="s">
        <v>120</v>
      </c>
      <c r="Q152" s="2" t="s">
        <v>120</v>
      </c>
      <c r="R152" s="2" t="s">
        <v>120</v>
      </c>
      <c r="S152" s="2" t="s">
        <v>120</v>
      </c>
      <c r="T152" s="6" t="s">
        <v>120</v>
      </c>
      <c r="U152" s="6" t="s">
        <v>120</v>
      </c>
      <c r="V152" s="6" t="s">
        <v>120</v>
      </c>
      <c r="X152" s="2"/>
      <c r="Y152" s="2" t="s">
        <v>75</v>
      </c>
      <c r="Z152" s="46">
        <v>40856</v>
      </c>
      <c r="AA152" s="46">
        <v>40857</v>
      </c>
      <c r="AB152" s="2">
        <v>1570</v>
      </c>
    </row>
    <row r="153" spans="1:28" ht="39.6" x14ac:dyDescent="0.25">
      <c r="A153" s="2" t="s">
        <v>485</v>
      </c>
      <c r="B153" s="4" t="s">
        <v>486</v>
      </c>
      <c r="C153" s="2" t="s">
        <v>23</v>
      </c>
      <c r="D153" s="2">
        <v>50</v>
      </c>
      <c r="F153" s="2" t="s">
        <v>37</v>
      </c>
      <c r="H153" s="18" t="s">
        <v>3483</v>
      </c>
      <c r="J153" s="39" t="s">
        <v>2335</v>
      </c>
      <c r="K153" s="2" t="s">
        <v>2309</v>
      </c>
      <c r="L153" s="2" t="s">
        <v>145</v>
      </c>
      <c r="M153" s="2">
        <v>100121</v>
      </c>
      <c r="N153" s="2" t="s">
        <v>120</v>
      </c>
      <c r="O153" s="2" t="s">
        <v>120</v>
      </c>
      <c r="P153" s="2" t="s">
        <v>120</v>
      </c>
      <c r="Q153" s="2" t="s">
        <v>120</v>
      </c>
      <c r="R153" s="2" t="s">
        <v>120</v>
      </c>
      <c r="S153" s="2" t="s">
        <v>120</v>
      </c>
      <c r="T153" s="6" t="s">
        <v>120</v>
      </c>
      <c r="U153" s="6" t="s">
        <v>120</v>
      </c>
      <c r="V153" s="6" t="s">
        <v>120</v>
      </c>
      <c r="X153" s="2"/>
      <c r="Y153" s="2" t="s">
        <v>75</v>
      </c>
      <c r="Z153" s="46">
        <v>40856</v>
      </c>
      <c r="AA153" s="46">
        <v>40857</v>
      </c>
      <c r="AB153" s="2">
        <v>1580</v>
      </c>
    </row>
    <row r="154" spans="1:28" x14ac:dyDescent="0.25">
      <c r="A154" s="2" t="s">
        <v>487</v>
      </c>
      <c r="B154" s="4" t="s">
        <v>488</v>
      </c>
      <c r="C154" s="2" t="s">
        <v>19</v>
      </c>
      <c r="D154" s="2">
        <v>50</v>
      </c>
      <c r="H154" s="18" t="s">
        <v>2270</v>
      </c>
      <c r="I154" s="2" t="s">
        <v>3562</v>
      </c>
      <c r="J154" s="39" t="s">
        <v>2335</v>
      </c>
      <c r="K154" s="2" t="s">
        <v>2310</v>
      </c>
      <c r="L154" s="2" t="s">
        <v>145</v>
      </c>
      <c r="M154" s="2">
        <v>100122</v>
      </c>
      <c r="N154" s="2" t="s">
        <v>120</v>
      </c>
      <c r="O154" s="2" t="s">
        <v>120</v>
      </c>
      <c r="P154" s="2" t="s">
        <v>120</v>
      </c>
      <c r="Q154" s="2" t="s">
        <v>120</v>
      </c>
      <c r="R154" s="2" t="s">
        <v>120</v>
      </c>
      <c r="S154" s="2" t="s">
        <v>120</v>
      </c>
      <c r="T154" s="6" t="s">
        <v>120</v>
      </c>
      <c r="U154" s="6" t="s">
        <v>120</v>
      </c>
      <c r="V154" s="6" t="s">
        <v>120</v>
      </c>
      <c r="X154" s="2"/>
      <c r="Y154" s="2" t="s">
        <v>75</v>
      </c>
      <c r="Z154" s="46">
        <v>40856</v>
      </c>
      <c r="AA154" s="46">
        <v>40876</v>
      </c>
      <c r="AB154" s="2">
        <v>1590</v>
      </c>
    </row>
    <row r="155" spans="1:28" ht="39.6" x14ac:dyDescent="0.25">
      <c r="A155" s="2" t="s">
        <v>489</v>
      </c>
      <c r="B155" s="4" t="s">
        <v>459</v>
      </c>
      <c r="C155" s="2" t="s">
        <v>19</v>
      </c>
      <c r="D155" s="2">
        <v>16</v>
      </c>
      <c r="H155" s="18" t="s">
        <v>2270</v>
      </c>
      <c r="J155" s="39" t="s">
        <v>2335</v>
      </c>
      <c r="K155" s="2" t="s">
        <v>2310</v>
      </c>
      <c r="L155" s="2" t="s">
        <v>145</v>
      </c>
      <c r="M155" s="2">
        <v>100123</v>
      </c>
      <c r="N155" s="2" t="s">
        <v>120</v>
      </c>
      <c r="O155" s="2" t="s">
        <v>120</v>
      </c>
      <c r="P155" s="2" t="s">
        <v>120</v>
      </c>
      <c r="Q155" s="2" t="s">
        <v>120</v>
      </c>
      <c r="R155" s="2" t="s">
        <v>120</v>
      </c>
      <c r="S155" s="2" t="s">
        <v>120</v>
      </c>
      <c r="T155" s="6" t="s">
        <v>120</v>
      </c>
      <c r="U155" s="6" t="s">
        <v>120</v>
      </c>
      <c r="V155" s="6" t="s">
        <v>120</v>
      </c>
      <c r="W155" s="4" t="s">
        <v>463</v>
      </c>
      <c r="X155" s="2"/>
      <c r="Y155" s="2" t="s">
        <v>75</v>
      </c>
      <c r="Z155" s="46">
        <v>40856</v>
      </c>
      <c r="AA155" s="46">
        <v>40857</v>
      </c>
      <c r="AB155" s="2">
        <v>1600</v>
      </c>
    </row>
    <row r="156" spans="1:28" ht="26.4" x14ac:dyDescent="0.25">
      <c r="A156" s="2" t="s">
        <v>490</v>
      </c>
      <c r="B156" s="4" t="s">
        <v>319</v>
      </c>
      <c r="C156" s="16" t="s">
        <v>19</v>
      </c>
      <c r="D156" s="2">
        <v>10</v>
      </c>
      <c r="H156" s="18" t="s">
        <v>2270</v>
      </c>
      <c r="J156" s="39" t="s">
        <v>2335</v>
      </c>
      <c r="K156" s="2" t="s">
        <v>2310</v>
      </c>
      <c r="L156" s="2" t="s">
        <v>145</v>
      </c>
      <c r="M156" s="2">
        <v>100124</v>
      </c>
      <c r="N156" s="2" t="s">
        <v>120</v>
      </c>
      <c r="O156" s="2" t="s">
        <v>120</v>
      </c>
      <c r="P156" s="2" t="s">
        <v>120</v>
      </c>
      <c r="Q156" s="2" t="s">
        <v>120</v>
      </c>
      <c r="R156" s="2" t="s">
        <v>120</v>
      </c>
      <c r="S156" s="2" t="s">
        <v>120</v>
      </c>
      <c r="T156" s="6" t="s">
        <v>120</v>
      </c>
      <c r="U156" s="6" t="s">
        <v>120</v>
      </c>
      <c r="V156" s="6" t="s">
        <v>120</v>
      </c>
      <c r="W156" s="4" t="s">
        <v>3603</v>
      </c>
      <c r="Y156" s="2" t="s">
        <v>75</v>
      </c>
      <c r="Z156" s="46">
        <v>42206</v>
      </c>
      <c r="AA156" s="46">
        <v>42068</v>
      </c>
      <c r="AB156" s="2">
        <v>1610</v>
      </c>
    </row>
    <row r="157" spans="1:28" ht="39.6" x14ac:dyDescent="0.25">
      <c r="A157" s="2" t="s">
        <v>491</v>
      </c>
      <c r="B157" s="4" t="s">
        <v>459</v>
      </c>
      <c r="C157" s="2" t="s">
        <v>19</v>
      </c>
      <c r="D157" s="2">
        <v>16</v>
      </c>
      <c r="H157" s="18" t="s">
        <v>3483</v>
      </c>
      <c r="J157" s="39" t="s">
        <v>2335</v>
      </c>
      <c r="K157" s="2" t="s">
        <v>2310</v>
      </c>
      <c r="L157" s="2" t="s">
        <v>145</v>
      </c>
      <c r="M157" s="2">
        <v>100125</v>
      </c>
      <c r="N157" s="2" t="s">
        <v>120</v>
      </c>
      <c r="O157" s="2" t="s">
        <v>120</v>
      </c>
      <c r="P157" s="2" t="s">
        <v>120</v>
      </c>
      <c r="Q157" s="2" t="s">
        <v>120</v>
      </c>
      <c r="R157" s="2" t="s">
        <v>120</v>
      </c>
      <c r="S157" s="2" t="s">
        <v>120</v>
      </c>
      <c r="T157" s="6" t="s">
        <v>120</v>
      </c>
      <c r="U157" s="6" t="s">
        <v>120</v>
      </c>
      <c r="V157" s="6" t="s">
        <v>120</v>
      </c>
      <c r="X157" s="2"/>
      <c r="Y157" s="2" t="s">
        <v>75</v>
      </c>
      <c r="Z157" s="46">
        <v>40856</v>
      </c>
      <c r="AA157" s="46">
        <v>40857</v>
      </c>
      <c r="AB157" s="2">
        <v>1620</v>
      </c>
    </row>
    <row r="158" spans="1:28" ht="26.4" x14ac:dyDescent="0.25">
      <c r="A158" s="2" t="s">
        <v>492</v>
      </c>
      <c r="B158" s="4" t="s">
        <v>493</v>
      </c>
      <c r="C158" s="2" t="s">
        <v>19</v>
      </c>
      <c r="D158" s="2">
        <v>80</v>
      </c>
      <c r="H158" s="18" t="s">
        <v>3483</v>
      </c>
      <c r="J158" s="39" t="s">
        <v>2335</v>
      </c>
      <c r="K158" s="2" t="s">
        <v>2310</v>
      </c>
      <c r="L158" s="2" t="s">
        <v>145</v>
      </c>
      <c r="M158" s="2">
        <v>100126</v>
      </c>
      <c r="N158" s="2" t="s">
        <v>120</v>
      </c>
      <c r="O158" s="2" t="s">
        <v>120</v>
      </c>
      <c r="P158" s="2" t="s">
        <v>120</v>
      </c>
      <c r="Q158" s="2" t="s">
        <v>120</v>
      </c>
      <c r="R158" s="2" t="s">
        <v>120</v>
      </c>
      <c r="S158" s="2" t="s">
        <v>120</v>
      </c>
      <c r="T158" s="6" t="s">
        <v>120</v>
      </c>
      <c r="U158" s="6" t="s">
        <v>120</v>
      </c>
      <c r="V158" s="6" t="s">
        <v>120</v>
      </c>
      <c r="W158" s="4" t="s">
        <v>475</v>
      </c>
      <c r="X158" s="2"/>
      <c r="Y158" s="2" t="s">
        <v>75</v>
      </c>
      <c r="Z158" s="46">
        <v>40856</v>
      </c>
      <c r="AA158" s="46">
        <v>41450</v>
      </c>
      <c r="AB158" s="2">
        <v>1630</v>
      </c>
    </row>
    <row r="159" spans="1:28" x14ac:dyDescent="0.25">
      <c r="A159" s="2" t="s">
        <v>494</v>
      </c>
      <c r="B159" s="4" t="s">
        <v>495</v>
      </c>
      <c r="C159" s="2" t="s">
        <v>19</v>
      </c>
      <c r="D159" s="2">
        <v>8000</v>
      </c>
      <c r="H159" s="18" t="s">
        <v>3483</v>
      </c>
      <c r="J159" s="39" t="s">
        <v>2335</v>
      </c>
      <c r="K159" s="2" t="s">
        <v>2310</v>
      </c>
      <c r="L159" s="2" t="s">
        <v>145</v>
      </c>
      <c r="M159" s="2">
        <v>100127</v>
      </c>
      <c r="N159" s="2" t="s">
        <v>120</v>
      </c>
      <c r="O159" s="2" t="s">
        <v>120</v>
      </c>
      <c r="P159" s="2" t="s">
        <v>120</v>
      </c>
      <c r="Q159" s="2" t="s">
        <v>120</v>
      </c>
      <c r="R159" s="2" t="s">
        <v>120</v>
      </c>
      <c r="S159" s="2" t="s">
        <v>120</v>
      </c>
      <c r="T159" s="6" t="s">
        <v>120</v>
      </c>
      <c r="U159" s="6" t="s">
        <v>120</v>
      </c>
      <c r="V159" s="6" t="s">
        <v>120</v>
      </c>
      <c r="W159" s="4" t="s">
        <v>429</v>
      </c>
      <c r="X159" s="2"/>
      <c r="Y159" s="2" t="s">
        <v>75</v>
      </c>
      <c r="Z159" s="46">
        <v>40856</v>
      </c>
      <c r="AA159" s="46">
        <v>41465</v>
      </c>
      <c r="AB159" s="2">
        <v>1640</v>
      </c>
    </row>
    <row r="160" spans="1:28" ht="66" x14ac:dyDescent="0.25">
      <c r="A160" s="2" t="s">
        <v>496</v>
      </c>
      <c r="B160" s="4" t="s">
        <v>2790</v>
      </c>
      <c r="C160" s="2" t="s">
        <v>19</v>
      </c>
      <c r="D160" s="2">
        <v>255</v>
      </c>
      <c r="H160" s="18" t="s">
        <v>2270</v>
      </c>
      <c r="I160" s="2" t="s">
        <v>3562</v>
      </c>
      <c r="J160" s="39" t="s">
        <v>2335</v>
      </c>
      <c r="K160" s="2" t="s">
        <v>2310</v>
      </c>
      <c r="L160" s="2" t="s">
        <v>145</v>
      </c>
      <c r="M160" s="2">
        <v>100128</v>
      </c>
      <c r="N160" s="2" t="s">
        <v>120</v>
      </c>
      <c r="O160" s="2" t="s">
        <v>120</v>
      </c>
      <c r="P160" s="2" t="s">
        <v>120</v>
      </c>
      <c r="Q160" s="2" t="s">
        <v>120</v>
      </c>
      <c r="R160" s="2" t="s">
        <v>120</v>
      </c>
      <c r="S160" s="2" t="s">
        <v>120</v>
      </c>
      <c r="T160" s="6" t="s">
        <v>120</v>
      </c>
      <c r="U160" s="6" t="s">
        <v>120</v>
      </c>
      <c r="V160" s="6" t="s">
        <v>120</v>
      </c>
      <c r="W160" s="4" t="s">
        <v>3604</v>
      </c>
      <c r="Y160" s="2" t="s">
        <v>75</v>
      </c>
      <c r="Z160" s="46">
        <v>42206</v>
      </c>
      <c r="AA160" s="46">
        <v>42036</v>
      </c>
      <c r="AB160" s="2">
        <v>1650</v>
      </c>
    </row>
    <row r="161" spans="1:28" x14ac:dyDescent="0.25">
      <c r="A161" s="2" t="s">
        <v>498</v>
      </c>
      <c r="B161" s="4" t="s">
        <v>499</v>
      </c>
      <c r="C161" s="2" t="s">
        <v>21</v>
      </c>
      <c r="D161" s="2">
        <v>50</v>
      </c>
      <c r="F161" s="2" t="s">
        <v>37</v>
      </c>
      <c r="H161" s="18" t="s">
        <v>3483</v>
      </c>
      <c r="J161" s="39" t="s">
        <v>2335</v>
      </c>
      <c r="K161" s="2" t="s">
        <v>2310</v>
      </c>
      <c r="L161" s="2" t="s">
        <v>145</v>
      </c>
      <c r="M161" s="2">
        <v>100803</v>
      </c>
      <c r="N161" s="2" t="s">
        <v>120</v>
      </c>
      <c r="O161" s="2" t="s">
        <v>120</v>
      </c>
      <c r="P161" s="2" t="s">
        <v>120</v>
      </c>
      <c r="Q161" s="2" t="s">
        <v>120</v>
      </c>
      <c r="R161" s="2" t="s">
        <v>120</v>
      </c>
      <c r="S161" s="2" t="s">
        <v>120</v>
      </c>
      <c r="T161" s="6" t="s">
        <v>120</v>
      </c>
      <c r="U161" s="6" t="s">
        <v>120</v>
      </c>
      <c r="V161" s="6" t="s">
        <v>120</v>
      </c>
      <c r="W161" s="4" t="s">
        <v>152</v>
      </c>
      <c r="X161" s="2"/>
      <c r="Y161" s="2" t="s">
        <v>75</v>
      </c>
      <c r="Z161" s="46">
        <v>41019</v>
      </c>
      <c r="AA161" s="46">
        <v>41019</v>
      </c>
      <c r="AB161" s="2">
        <v>1660</v>
      </c>
    </row>
    <row r="162" spans="1:28" ht="39.6" x14ac:dyDescent="0.25">
      <c r="A162" s="2" t="s">
        <v>500</v>
      </c>
      <c r="B162" s="4" t="s">
        <v>501</v>
      </c>
      <c r="C162" s="2" t="s">
        <v>19</v>
      </c>
      <c r="D162" s="2">
        <v>25</v>
      </c>
      <c r="H162" s="18" t="s">
        <v>2270</v>
      </c>
      <c r="I162" s="2" t="s">
        <v>3562</v>
      </c>
      <c r="J162" s="39" t="s">
        <v>2335</v>
      </c>
      <c r="K162" s="2" t="s">
        <v>2310</v>
      </c>
      <c r="L162" s="2" t="s">
        <v>145</v>
      </c>
      <c r="M162" s="2">
        <v>100129</v>
      </c>
      <c r="N162" s="2" t="s">
        <v>120</v>
      </c>
      <c r="O162" s="2" t="s">
        <v>120</v>
      </c>
      <c r="P162" s="2" t="s">
        <v>120</v>
      </c>
      <c r="Q162" s="2" t="s">
        <v>120</v>
      </c>
      <c r="R162" s="2" t="s">
        <v>120</v>
      </c>
      <c r="S162" s="2" t="s">
        <v>120</v>
      </c>
      <c r="T162" s="6" t="s">
        <v>120</v>
      </c>
      <c r="U162" s="6" t="s">
        <v>120</v>
      </c>
      <c r="V162" s="6" t="s">
        <v>120</v>
      </c>
      <c r="X162" s="2"/>
      <c r="Y162" s="2" t="s">
        <v>75</v>
      </c>
      <c r="Z162" s="46">
        <v>40856</v>
      </c>
      <c r="AA162" s="46">
        <v>40857</v>
      </c>
      <c r="AB162" s="2">
        <v>1670</v>
      </c>
    </row>
    <row r="163" spans="1:28" x14ac:dyDescent="0.25">
      <c r="A163" s="9" t="s">
        <v>502</v>
      </c>
      <c r="B163" s="4" t="s">
        <v>1311</v>
      </c>
      <c r="C163" s="16" t="s">
        <v>19</v>
      </c>
      <c r="D163" s="16">
        <v>10</v>
      </c>
      <c r="H163" s="18" t="s">
        <v>2131</v>
      </c>
      <c r="I163" s="2" t="s">
        <v>3562</v>
      </c>
      <c r="J163" s="39" t="s">
        <v>2335</v>
      </c>
      <c r="K163" s="2" t="s">
        <v>2311</v>
      </c>
      <c r="L163" s="2" t="s">
        <v>145</v>
      </c>
      <c r="M163" s="2">
        <v>100791</v>
      </c>
      <c r="N163" s="2" t="s">
        <v>120</v>
      </c>
      <c r="O163" s="2" t="s">
        <v>120</v>
      </c>
      <c r="P163" s="2" t="s">
        <v>120</v>
      </c>
      <c r="Q163" s="2" t="s">
        <v>120</v>
      </c>
      <c r="R163" s="2" t="s">
        <v>120</v>
      </c>
      <c r="S163" s="2" t="s">
        <v>120</v>
      </c>
      <c r="T163" s="6" t="s">
        <v>120</v>
      </c>
      <c r="U163" s="6" t="s">
        <v>120</v>
      </c>
      <c r="V163" s="6" t="s">
        <v>120</v>
      </c>
      <c r="W163" s="4" t="s">
        <v>152</v>
      </c>
      <c r="X163" s="2"/>
      <c r="Y163" s="2" t="s">
        <v>75</v>
      </c>
      <c r="Z163" s="46">
        <v>41019</v>
      </c>
      <c r="AA163" s="46">
        <v>41019</v>
      </c>
      <c r="AB163" s="2">
        <v>1680</v>
      </c>
    </row>
    <row r="164" spans="1:28" x14ac:dyDescent="0.25">
      <c r="A164" s="2" t="s">
        <v>503</v>
      </c>
      <c r="B164" s="4" t="s">
        <v>504</v>
      </c>
      <c r="C164" s="2" t="s">
        <v>19</v>
      </c>
      <c r="D164" s="2">
        <v>50</v>
      </c>
      <c r="H164" s="18" t="s">
        <v>2270</v>
      </c>
      <c r="I164" s="2" t="s">
        <v>3562</v>
      </c>
      <c r="J164" s="39" t="s">
        <v>2335</v>
      </c>
      <c r="K164" s="2" t="s">
        <v>2311</v>
      </c>
      <c r="L164" s="2" t="s">
        <v>145</v>
      </c>
      <c r="M164" s="2">
        <v>100130</v>
      </c>
      <c r="N164" s="2" t="s">
        <v>120</v>
      </c>
      <c r="O164" s="2" t="s">
        <v>120</v>
      </c>
      <c r="P164" s="2" t="s">
        <v>120</v>
      </c>
      <c r="Q164" s="2" t="s">
        <v>120</v>
      </c>
      <c r="R164" s="2" t="s">
        <v>120</v>
      </c>
      <c r="S164" s="2" t="s">
        <v>120</v>
      </c>
      <c r="T164" s="6" t="s">
        <v>120</v>
      </c>
      <c r="U164" s="6" t="s">
        <v>120</v>
      </c>
      <c r="V164" s="6" t="s">
        <v>120</v>
      </c>
      <c r="X164" s="2"/>
      <c r="Y164" s="2" t="s">
        <v>75</v>
      </c>
      <c r="Z164" s="46">
        <v>40856</v>
      </c>
      <c r="AA164" s="46">
        <v>40876</v>
      </c>
      <c r="AB164" s="2">
        <v>1690</v>
      </c>
    </row>
    <row r="165" spans="1:28" x14ac:dyDescent="0.25">
      <c r="A165" s="2" t="s">
        <v>505</v>
      </c>
      <c r="B165" s="4" t="s">
        <v>506</v>
      </c>
      <c r="C165" s="2" t="s">
        <v>19</v>
      </c>
      <c r="D165" s="2">
        <v>50</v>
      </c>
      <c r="H165" s="18" t="s">
        <v>2270</v>
      </c>
      <c r="I165" s="2" t="s">
        <v>3562</v>
      </c>
      <c r="J165" s="39" t="s">
        <v>2335</v>
      </c>
      <c r="K165" s="2" t="s">
        <v>2311</v>
      </c>
      <c r="L165" s="2" t="s">
        <v>145</v>
      </c>
      <c r="M165" s="2">
        <v>100131</v>
      </c>
      <c r="N165" s="2" t="s">
        <v>120</v>
      </c>
      <c r="O165" s="2" t="s">
        <v>120</v>
      </c>
      <c r="P165" s="2" t="s">
        <v>120</v>
      </c>
      <c r="Q165" s="2" t="s">
        <v>120</v>
      </c>
      <c r="R165" s="2" t="s">
        <v>120</v>
      </c>
      <c r="S165" s="2" t="s">
        <v>120</v>
      </c>
      <c r="T165" s="6" t="s">
        <v>120</v>
      </c>
      <c r="U165" s="6" t="s">
        <v>120</v>
      </c>
      <c r="V165" s="6" t="s">
        <v>120</v>
      </c>
      <c r="X165" s="2"/>
      <c r="Y165" s="2" t="s">
        <v>75</v>
      </c>
      <c r="Z165" s="46">
        <v>40856</v>
      </c>
      <c r="AA165" s="46">
        <v>40876</v>
      </c>
      <c r="AB165" s="2">
        <v>1700</v>
      </c>
    </row>
    <row r="166" spans="1:28" x14ac:dyDescent="0.25">
      <c r="A166" s="2" t="s">
        <v>507</v>
      </c>
      <c r="B166" s="4" t="s">
        <v>508</v>
      </c>
      <c r="C166" s="2" t="s">
        <v>19</v>
      </c>
      <c r="D166" s="2">
        <v>50</v>
      </c>
      <c r="H166" s="18" t="s">
        <v>2270</v>
      </c>
      <c r="I166" s="2" t="s">
        <v>3562</v>
      </c>
      <c r="J166" s="39" t="s">
        <v>2335</v>
      </c>
      <c r="K166" s="2" t="s">
        <v>2311</v>
      </c>
      <c r="L166" s="2" t="s">
        <v>145</v>
      </c>
      <c r="M166" s="2">
        <v>100132</v>
      </c>
      <c r="N166" s="2" t="s">
        <v>120</v>
      </c>
      <c r="O166" s="2" t="s">
        <v>120</v>
      </c>
      <c r="P166" s="2" t="s">
        <v>120</v>
      </c>
      <c r="Q166" s="2" t="s">
        <v>120</v>
      </c>
      <c r="R166" s="2" t="s">
        <v>120</v>
      </c>
      <c r="S166" s="2" t="s">
        <v>120</v>
      </c>
      <c r="T166" s="6" t="s">
        <v>120</v>
      </c>
      <c r="U166" s="6" t="s">
        <v>120</v>
      </c>
      <c r="V166" s="6" t="s">
        <v>120</v>
      </c>
      <c r="X166" s="2"/>
      <c r="Y166" s="2" t="s">
        <v>75</v>
      </c>
      <c r="Z166" s="46">
        <v>40856</v>
      </c>
      <c r="AA166" s="46">
        <v>40876</v>
      </c>
      <c r="AB166" s="2">
        <v>1710</v>
      </c>
    </row>
    <row r="167" spans="1:28" ht="39.6" x14ac:dyDescent="0.25">
      <c r="A167" s="9" t="s">
        <v>509</v>
      </c>
      <c r="B167" s="4" t="s">
        <v>3567</v>
      </c>
      <c r="C167" s="16" t="s">
        <v>19</v>
      </c>
      <c r="D167" s="16">
        <v>10</v>
      </c>
      <c r="H167" s="18" t="s">
        <v>3483</v>
      </c>
      <c r="I167" s="2" t="s">
        <v>3562</v>
      </c>
      <c r="J167" s="39" t="s">
        <v>2335</v>
      </c>
      <c r="K167" s="2" t="s">
        <v>2311</v>
      </c>
      <c r="L167" s="2" t="s">
        <v>145</v>
      </c>
      <c r="M167" s="2">
        <v>100795</v>
      </c>
      <c r="N167" s="2" t="s">
        <v>120</v>
      </c>
      <c r="O167" s="2" t="s">
        <v>120</v>
      </c>
      <c r="P167" s="2" t="s">
        <v>120</v>
      </c>
      <c r="Q167" s="2" t="s">
        <v>120</v>
      </c>
      <c r="R167" s="2" t="s">
        <v>120</v>
      </c>
      <c r="S167" s="2" t="s">
        <v>120</v>
      </c>
      <c r="T167" s="6" t="s">
        <v>120</v>
      </c>
      <c r="U167" s="6" t="s">
        <v>120</v>
      </c>
      <c r="V167" s="6" t="s">
        <v>120</v>
      </c>
      <c r="W167" s="4" t="s">
        <v>455</v>
      </c>
      <c r="X167" s="2"/>
      <c r="Y167" s="2" t="s">
        <v>75</v>
      </c>
      <c r="Z167" s="46">
        <v>41019</v>
      </c>
      <c r="AA167" s="46">
        <v>41450</v>
      </c>
      <c r="AB167" s="2">
        <v>1720</v>
      </c>
    </row>
    <row r="168" spans="1:28" x14ac:dyDescent="0.25">
      <c r="A168" s="2" t="s">
        <v>510</v>
      </c>
      <c r="B168" s="4" t="s">
        <v>511</v>
      </c>
      <c r="C168" s="2" t="s">
        <v>19</v>
      </c>
      <c r="D168" s="2">
        <v>150</v>
      </c>
      <c r="H168" s="18" t="s">
        <v>3483</v>
      </c>
      <c r="I168" s="2" t="s">
        <v>3562</v>
      </c>
      <c r="J168" s="39" t="s">
        <v>2335</v>
      </c>
      <c r="K168" s="2" t="s">
        <v>2311</v>
      </c>
      <c r="L168" s="2" t="s">
        <v>145</v>
      </c>
      <c r="M168" s="2">
        <v>100133</v>
      </c>
      <c r="N168" s="2" t="s">
        <v>120</v>
      </c>
      <c r="O168" s="2" t="s">
        <v>120</v>
      </c>
      <c r="P168" s="2" t="s">
        <v>120</v>
      </c>
      <c r="Q168" s="2" t="s">
        <v>120</v>
      </c>
      <c r="R168" s="2" t="s">
        <v>120</v>
      </c>
      <c r="S168" s="2" t="s">
        <v>120</v>
      </c>
      <c r="T168" s="6" t="s">
        <v>120</v>
      </c>
      <c r="U168" s="6" t="s">
        <v>120</v>
      </c>
      <c r="V168" s="6" t="s">
        <v>120</v>
      </c>
      <c r="X168" s="2"/>
      <c r="Y168" s="2" t="s">
        <v>75</v>
      </c>
      <c r="Z168" s="46">
        <v>40856</v>
      </c>
      <c r="AA168" s="46">
        <v>40876</v>
      </c>
      <c r="AB168" s="2">
        <v>1730</v>
      </c>
    </row>
    <row r="169" spans="1:28" ht="39.6" x14ac:dyDescent="0.25">
      <c r="A169" s="2" t="s">
        <v>512</v>
      </c>
      <c r="B169" s="4" t="s">
        <v>459</v>
      </c>
      <c r="C169" s="2" t="s">
        <v>19</v>
      </c>
      <c r="D169" s="2">
        <v>16</v>
      </c>
      <c r="H169" s="18" t="s">
        <v>2270</v>
      </c>
      <c r="J169" s="39" t="s">
        <v>2335</v>
      </c>
      <c r="K169" s="2" t="s">
        <v>2311</v>
      </c>
      <c r="L169" s="2" t="s">
        <v>145</v>
      </c>
      <c r="M169" s="2">
        <v>100134</v>
      </c>
      <c r="N169" s="2" t="s">
        <v>120</v>
      </c>
      <c r="O169" s="2" t="s">
        <v>120</v>
      </c>
      <c r="P169" s="2" t="s">
        <v>120</v>
      </c>
      <c r="Q169" s="2" t="s">
        <v>120</v>
      </c>
      <c r="R169" s="2" t="s">
        <v>120</v>
      </c>
      <c r="S169" s="2" t="s">
        <v>120</v>
      </c>
      <c r="T169" s="6" t="s">
        <v>120</v>
      </c>
      <c r="U169" s="6" t="s">
        <v>120</v>
      </c>
      <c r="V169" s="6" t="s">
        <v>120</v>
      </c>
      <c r="X169" s="2"/>
      <c r="Y169" s="2" t="s">
        <v>75</v>
      </c>
      <c r="Z169" s="46">
        <v>40856</v>
      </c>
      <c r="AA169" s="46">
        <v>40857</v>
      </c>
      <c r="AB169" s="2">
        <v>1740</v>
      </c>
    </row>
    <row r="170" spans="1:28" ht="26.4" x14ac:dyDescent="0.25">
      <c r="A170" s="2" t="s">
        <v>513</v>
      </c>
      <c r="B170" s="4" t="s">
        <v>319</v>
      </c>
      <c r="C170" s="16" t="s">
        <v>19</v>
      </c>
      <c r="D170" s="2">
        <v>10</v>
      </c>
      <c r="H170" s="18" t="s">
        <v>2270</v>
      </c>
      <c r="J170" s="39" t="s">
        <v>2335</v>
      </c>
      <c r="K170" s="2" t="s">
        <v>2311</v>
      </c>
      <c r="L170" s="2" t="s">
        <v>145</v>
      </c>
      <c r="M170" s="2">
        <v>100135</v>
      </c>
      <c r="N170" s="2" t="s">
        <v>120</v>
      </c>
      <c r="O170" s="2" t="s">
        <v>120</v>
      </c>
      <c r="P170" s="2" t="s">
        <v>120</v>
      </c>
      <c r="Q170" s="2" t="s">
        <v>120</v>
      </c>
      <c r="R170" s="2" t="s">
        <v>120</v>
      </c>
      <c r="S170" s="2" t="s">
        <v>120</v>
      </c>
      <c r="T170" s="6" t="s">
        <v>120</v>
      </c>
      <c r="U170" s="6" t="s">
        <v>120</v>
      </c>
      <c r="V170" s="6" t="s">
        <v>120</v>
      </c>
      <c r="W170" s="4" t="s">
        <v>3603</v>
      </c>
      <c r="Y170" s="2" t="s">
        <v>75</v>
      </c>
      <c r="Z170" s="46">
        <v>42206</v>
      </c>
      <c r="AA170" s="46">
        <v>42068</v>
      </c>
      <c r="AB170" s="2">
        <v>1750</v>
      </c>
    </row>
    <row r="171" spans="1:28" ht="39.6" x14ac:dyDescent="0.25">
      <c r="A171" s="2" t="s">
        <v>514</v>
      </c>
      <c r="B171" s="4" t="s">
        <v>459</v>
      </c>
      <c r="C171" s="2" t="s">
        <v>19</v>
      </c>
      <c r="D171" s="2">
        <v>16</v>
      </c>
      <c r="H171" s="18" t="s">
        <v>2270</v>
      </c>
      <c r="J171" s="39" t="s">
        <v>2335</v>
      </c>
      <c r="K171" s="2" t="s">
        <v>2311</v>
      </c>
      <c r="L171" s="2" t="s">
        <v>145</v>
      </c>
      <c r="M171" s="2">
        <v>100136</v>
      </c>
      <c r="N171" s="2" t="s">
        <v>120</v>
      </c>
      <c r="O171" s="2" t="s">
        <v>120</v>
      </c>
      <c r="P171" s="2" t="s">
        <v>120</v>
      </c>
      <c r="Q171" s="2" t="s">
        <v>120</v>
      </c>
      <c r="R171" s="2" t="s">
        <v>120</v>
      </c>
      <c r="S171" s="2" t="s">
        <v>120</v>
      </c>
      <c r="T171" s="6" t="s">
        <v>120</v>
      </c>
      <c r="U171" s="6" t="s">
        <v>120</v>
      </c>
      <c r="V171" s="6" t="s">
        <v>120</v>
      </c>
      <c r="X171" s="2"/>
      <c r="Y171" s="2" t="s">
        <v>75</v>
      </c>
      <c r="Z171" s="46">
        <v>40856</v>
      </c>
      <c r="AA171" s="46">
        <v>40857</v>
      </c>
      <c r="AB171" s="2">
        <v>1760</v>
      </c>
    </row>
    <row r="172" spans="1:28" ht="26.4" x14ac:dyDescent="0.25">
      <c r="A172" s="2" t="s">
        <v>515</v>
      </c>
      <c r="B172" s="4" t="s">
        <v>319</v>
      </c>
      <c r="C172" s="16" t="s">
        <v>19</v>
      </c>
      <c r="D172" s="2">
        <v>10</v>
      </c>
      <c r="H172" s="18" t="s">
        <v>2270</v>
      </c>
      <c r="J172" s="39" t="s">
        <v>2335</v>
      </c>
      <c r="K172" s="2" t="s">
        <v>2311</v>
      </c>
      <c r="L172" s="2" t="s">
        <v>145</v>
      </c>
      <c r="M172" s="2">
        <v>100137</v>
      </c>
      <c r="N172" s="2" t="s">
        <v>120</v>
      </c>
      <c r="O172" s="2" t="s">
        <v>120</v>
      </c>
      <c r="P172" s="2" t="s">
        <v>120</v>
      </c>
      <c r="Q172" s="2" t="s">
        <v>120</v>
      </c>
      <c r="R172" s="2" t="s">
        <v>120</v>
      </c>
      <c r="S172" s="2" t="s">
        <v>120</v>
      </c>
      <c r="T172" s="6" t="s">
        <v>120</v>
      </c>
      <c r="U172" s="6" t="s">
        <v>120</v>
      </c>
      <c r="V172" s="6" t="s">
        <v>120</v>
      </c>
      <c r="W172" s="4" t="s">
        <v>3603</v>
      </c>
      <c r="Y172" s="2" t="s">
        <v>75</v>
      </c>
      <c r="Z172" s="46">
        <v>42206</v>
      </c>
      <c r="AA172" s="46">
        <v>42068</v>
      </c>
      <c r="AB172" s="2">
        <v>1770</v>
      </c>
    </row>
    <row r="173" spans="1:28" ht="39.6" x14ac:dyDescent="0.25">
      <c r="A173" s="2" t="s">
        <v>516</v>
      </c>
      <c r="B173" s="4" t="s">
        <v>459</v>
      </c>
      <c r="C173" s="2" t="s">
        <v>19</v>
      </c>
      <c r="D173" s="2">
        <v>16</v>
      </c>
      <c r="H173" s="18" t="s">
        <v>2270</v>
      </c>
      <c r="J173" s="39" t="s">
        <v>2335</v>
      </c>
      <c r="K173" s="2" t="s">
        <v>2311</v>
      </c>
      <c r="L173" s="2" t="s">
        <v>145</v>
      </c>
      <c r="M173" s="2">
        <v>100138</v>
      </c>
      <c r="N173" s="2" t="s">
        <v>120</v>
      </c>
      <c r="O173" s="2" t="s">
        <v>120</v>
      </c>
      <c r="P173" s="2" t="s">
        <v>120</v>
      </c>
      <c r="Q173" s="2" t="s">
        <v>120</v>
      </c>
      <c r="R173" s="2" t="s">
        <v>120</v>
      </c>
      <c r="S173" s="2" t="s">
        <v>120</v>
      </c>
      <c r="T173" s="6" t="s">
        <v>120</v>
      </c>
      <c r="U173" s="6" t="s">
        <v>120</v>
      </c>
      <c r="V173" s="6" t="s">
        <v>120</v>
      </c>
      <c r="X173" s="2"/>
      <c r="Y173" s="2" t="s">
        <v>75</v>
      </c>
      <c r="Z173" s="46">
        <v>40856</v>
      </c>
      <c r="AA173" s="46">
        <v>40857</v>
      </c>
      <c r="AB173" s="2">
        <v>1780</v>
      </c>
    </row>
    <row r="174" spans="1:28" ht="39.6" x14ac:dyDescent="0.25">
      <c r="A174" s="2" t="s">
        <v>517</v>
      </c>
      <c r="B174" s="4" t="s">
        <v>459</v>
      </c>
      <c r="C174" s="2" t="s">
        <v>19</v>
      </c>
      <c r="D174" s="2">
        <v>16</v>
      </c>
      <c r="H174" s="18" t="s">
        <v>3483</v>
      </c>
      <c r="J174" s="39" t="s">
        <v>2335</v>
      </c>
      <c r="K174" s="2" t="s">
        <v>2311</v>
      </c>
      <c r="L174" s="2" t="s">
        <v>145</v>
      </c>
      <c r="M174" s="2">
        <v>100139</v>
      </c>
      <c r="N174" s="2" t="s">
        <v>120</v>
      </c>
      <c r="O174" s="2" t="s">
        <v>120</v>
      </c>
      <c r="P174" s="2" t="s">
        <v>120</v>
      </c>
      <c r="Q174" s="2" t="s">
        <v>120</v>
      </c>
      <c r="R174" s="2" t="s">
        <v>120</v>
      </c>
      <c r="S174" s="2" t="s">
        <v>120</v>
      </c>
      <c r="T174" s="6" t="s">
        <v>120</v>
      </c>
      <c r="U174" s="6" t="s">
        <v>120</v>
      </c>
      <c r="V174" s="6" t="s">
        <v>120</v>
      </c>
      <c r="X174" s="2"/>
      <c r="Y174" s="2" t="s">
        <v>75</v>
      </c>
      <c r="Z174" s="46">
        <v>40856</v>
      </c>
      <c r="AA174" s="46">
        <v>40857</v>
      </c>
      <c r="AB174" s="2">
        <v>1790</v>
      </c>
    </row>
    <row r="175" spans="1:28" ht="39.6" x14ac:dyDescent="0.25">
      <c r="A175" s="2" t="s">
        <v>518</v>
      </c>
      <c r="B175" s="4" t="s">
        <v>459</v>
      </c>
      <c r="C175" s="2" t="s">
        <v>19</v>
      </c>
      <c r="D175" s="2">
        <v>16</v>
      </c>
      <c r="H175" s="18" t="s">
        <v>3483</v>
      </c>
      <c r="J175" s="39" t="s">
        <v>2335</v>
      </c>
      <c r="K175" s="2" t="s">
        <v>2311</v>
      </c>
      <c r="L175" s="2" t="s">
        <v>145</v>
      </c>
      <c r="M175" s="2">
        <v>100140</v>
      </c>
      <c r="N175" s="2" t="s">
        <v>120</v>
      </c>
      <c r="O175" s="2" t="s">
        <v>120</v>
      </c>
      <c r="P175" s="2" t="s">
        <v>120</v>
      </c>
      <c r="Q175" s="2" t="s">
        <v>120</v>
      </c>
      <c r="R175" s="2" t="s">
        <v>120</v>
      </c>
      <c r="S175" s="2" t="s">
        <v>120</v>
      </c>
      <c r="T175" s="6" t="s">
        <v>120</v>
      </c>
      <c r="U175" s="6" t="s">
        <v>120</v>
      </c>
      <c r="V175" s="6" t="s">
        <v>120</v>
      </c>
      <c r="X175" s="2"/>
      <c r="Y175" s="2" t="s">
        <v>75</v>
      </c>
      <c r="Z175" s="46">
        <v>40856</v>
      </c>
      <c r="AA175" s="46">
        <v>40857</v>
      </c>
      <c r="AB175" s="2">
        <v>1800</v>
      </c>
    </row>
    <row r="176" spans="1:28" ht="39.6" x14ac:dyDescent="0.25">
      <c r="A176" s="2" t="s">
        <v>519</v>
      </c>
      <c r="B176" s="4" t="s">
        <v>459</v>
      </c>
      <c r="C176" s="2" t="s">
        <v>19</v>
      </c>
      <c r="D176" s="2">
        <v>16</v>
      </c>
      <c r="H176" s="18" t="s">
        <v>3483</v>
      </c>
      <c r="J176" s="39" t="s">
        <v>2335</v>
      </c>
      <c r="K176" s="2" t="s">
        <v>2311</v>
      </c>
      <c r="L176" s="2" t="s">
        <v>145</v>
      </c>
      <c r="M176" s="2">
        <v>100141</v>
      </c>
      <c r="N176" s="2" t="s">
        <v>120</v>
      </c>
      <c r="O176" s="2" t="s">
        <v>120</v>
      </c>
      <c r="P176" s="2" t="s">
        <v>120</v>
      </c>
      <c r="Q176" s="2" t="s">
        <v>120</v>
      </c>
      <c r="R176" s="2" t="s">
        <v>120</v>
      </c>
      <c r="S176" s="2" t="s">
        <v>120</v>
      </c>
      <c r="T176" s="6" t="s">
        <v>120</v>
      </c>
      <c r="U176" s="6" t="s">
        <v>120</v>
      </c>
      <c r="V176" s="6" t="s">
        <v>120</v>
      </c>
      <c r="X176" s="2"/>
      <c r="Y176" s="2" t="s">
        <v>75</v>
      </c>
      <c r="Z176" s="46">
        <v>40856</v>
      </c>
      <c r="AA176" s="46">
        <v>40857</v>
      </c>
      <c r="AB176" s="2">
        <v>1810</v>
      </c>
    </row>
    <row r="177" spans="1:28" ht="39.6" x14ac:dyDescent="0.25">
      <c r="A177" s="2" t="s">
        <v>520</v>
      </c>
      <c r="B177" s="4" t="s">
        <v>459</v>
      </c>
      <c r="C177" s="2" t="s">
        <v>19</v>
      </c>
      <c r="D177" s="2">
        <v>16</v>
      </c>
      <c r="H177" s="18" t="s">
        <v>3483</v>
      </c>
      <c r="J177" s="39" t="s">
        <v>2335</v>
      </c>
      <c r="K177" s="2" t="s">
        <v>2311</v>
      </c>
      <c r="L177" s="2" t="s">
        <v>145</v>
      </c>
      <c r="M177" s="2">
        <v>100142</v>
      </c>
      <c r="N177" s="2" t="s">
        <v>120</v>
      </c>
      <c r="O177" s="2" t="s">
        <v>120</v>
      </c>
      <c r="P177" s="2" t="s">
        <v>120</v>
      </c>
      <c r="Q177" s="2" t="s">
        <v>120</v>
      </c>
      <c r="R177" s="2" t="s">
        <v>120</v>
      </c>
      <c r="S177" s="2" t="s">
        <v>120</v>
      </c>
      <c r="T177" s="6" t="s">
        <v>120</v>
      </c>
      <c r="U177" s="6" t="s">
        <v>120</v>
      </c>
      <c r="V177" s="6" t="s">
        <v>120</v>
      </c>
      <c r="X177" s="2"/>
      <c r="Y177" s="2" t="s">
        <v>75</v>
      </c>
      <c r="Z177" s="46">
        <v>40856</v>
      </c>
      <c r="AA177" s="46">
        <v>40857</v>
      </c>
      <c r="AB177" s="2">
        <v>1820</v>
      </c>
    </row>
    <row r="178" spans="1:28" ht="39.6" x14ac:dyDescent="0.25">
      <c r="A178" s="2" t="s">
        <v>521</v>
      </c>
      <c r="B178" s="4" t="s">
        <v>459</v>
      </c>
      <c r="C178" s="2" t="s">
        <v>19</v>
      </c>
      <c r="D178" s="2">
        <v>16</v>
      </c>
      <c r="H178" s="18" t="s">
        <v>3483</v>
      </c>
      <c r="J178" s="39" t="s">
        <v>2335</v>
      </c>
      <c r="K178" s="2" t="s">
        <v>2311</v>
      </c>
      <c r="L178" s="2" t="s">
        <v>145</v>
      </c>
      <c r="M178" s="2">
        <v>100143</v>
      </c>
      <c r="N178" s="2" t="s">
        <v>120</v>
      </c>
      <c r="O178" s="2" t="s">
        <v>120</v>
      </c>
      <c r="P178" s="2" t="s">
        <v>120</v>
      </c>
      <c r="Q178" s="2" t="s">
        <v>120</v>
      </c>
      <c r="R178" s="2" t="s">
        <v>120</v>
      </c>
      <c r="S178" s="2" t="s">
        <v>120</v>
      </c>
      <c r="T178" s="6" t="s">
        <v>120</v>
      </c>
      <c r="U178" s="6" t="s">
        <v>120</v>
      </c>
      <c r="V178" s="6" t="s">
        <v>120</v>
      </c>
      <c r="X178" s="2"/>
      <c r="Y178" s="2" t="s">
        <v>75</v>
      </c>
      <c r="Z178" s="46">
        <v>40856</v>
      </c>
      <c r="AA178" s="46">
        <v>40857</v>
      </c>
      <c r="AB178" s="2">
        <v>1830</v>
      </c>
    </row>
    <row r="179" spans="1:28" ht="26.4" x14ac:dyDescent="0.25">
      <c r="A179" s="2" t="s">
        <v>522</v>
      </c>
      <c r="B179" s="4" t="s">
        <v>319</v>
      </c>
      <c r="C179" s="16" t="s">
        <v>19</v>
      </c>
      <c r="D179" s="2">
        <v>10</v>
      </c>
      <c r="H179" s="18" t="s">
        <v>3483</v>
      </c>
      <c r="J179" s="39" t="s">
        <v>2335</v>
      </c>
      <c r="K179" s="2" t="s">
        <v>2311</v>
      </c>
      <c r="L179" s="2" t="s">
        <v>145</v>
      </c>
      <c r="M179" s="2">
        <v>100144</v>
      </c>
      <c r="N179" s="2" t="s">
        <v>120</v>
      </c>
      <c r="O179" s="2" t="s">
        <v>120</v>
      </c>
      <c r="P179" s="2" t="s">
        <v>120</v>
      </c>
      <c r="Q179" s="2" t="s">
        <v>120</v>
      </c>
      <c r="R179" s="2" t="s">
        <v>120</v>
      </c>
      <c r="S179" s="2" t="s">
        <v>120</v>
      </c>
      <c r="T179" s="6" t="s">
        <v>120</v>
      </c>
      <c r="U179" s="6" t="s">
        <v>120</v>
      </c>
      <c r="V179" s="6" t="s">
        <v>120</v>
      </c>
      <c r="W179" s="4" t="s">
        <v>3603</v>
      </c>
      <c r="Y179" s="2" t="s">
        <v>75</v>
      </c>
      <c r="Z179" s="46">
        <v>42206</v>
      </c>
      <c r="AA179" s="46">
        <v>42068</v>
      </c>
      <c r="AB179" s="2">
        <v>1840</v>
      </c>
    </row>
    <row r="180" spans="1:28" ht="39.6" x14ac:dyDescent="0.25">
      <c r="A180" s="2" t="s">
        <v>523</v>
      </c>
      <c r="B180" s="4" t="s">
        <v>459</v>
      </c>
      <c r="C180" s="2" t="s">
        <v>19</v>
      </c>
      <c r="D180" s="2">
        <v>16</v>
      </c>
      <c r="H180" s="18" t="s">
        <v>3483</v>
      </c>
      <c r="J180" s="39" t="s">
        <v>2335</v>
      </c>
      <c r="K180" s="2" t="s">
        <v>2311</v>
      </c>
      <c r="L180" s="2" t="s">
        <v>145</v>
      </c>
      <c r="M180" s="2">
        <v>100145</v>
      </c>
      <c r="N180" s="2" t="s">
        <v>120</v>
      </c>
      <c r="O180" s="2" t="s">
        <v>120</v>
      </c>
      <c r="P180" s="2" t="s">
        <v>120</v>
      </c>
      <c r="Q180" s="2" t="s">
        <v>120</v>
      </c>
      <c r="R180" s="2" t="s">
        <v>120</v>
      </c>
      <c r="S180" s="2" t="s">
        <v>120</v>
      </c>
      <c r="T180" s="6" t="s">
        <v>120</v>
      </c>
      <c r="U180" s="6" t="s">
        <v>120</v>
      </c>
      <c r="V180" s="6" t="s">
        <v>120</v>
      </c>
      <c r="X180" s="2"/>
      <c r="Y180" s="2" t="s">
        <v>75</v>
      </c>
      <c r="Z180" s="46">
        <v>40856</v>
      </c>
      <c r="AA180" s="46">
        <v>40857</v>
      </c>
      <c r="AB180" s="2">
        <v>1850</v>
      </c>
    </row>
    <row r="181" spans="1:28" ht="26.4" x14ac:dyDescent="0.25">
      <c r="A181" s="2" t="s">
        <v>524</v>
      </c>
      <c r="B181" s="4" t="s">
        <v>525</v>
      </c>
      <c r="C181" s="2" t="s">
        <v>19</v>
      </c>
      <c r="D181" s="2">
        <v>80</v>
      </c>
      <c r="H181" s="18" t="s">
        <v>2270</v>
      </c>
      <c r="J181" s="39" t="s">
        <v>2335</v>
      </c>
      <c r="K181" s="2" t="s">
        <v>2311</v>
      </c>
      <c r="L181" s="2" t="s">
        <v>145</v>
      </c>
      <c r="M181" s="2">
        <v>100146</v>
      </c>
      <c r="N181" s="2" t="s">
        <v>120</v>
      </c>
      <c r="O181" s="2" t="s">
        <v>120</v>
      </c>
      <c r="P181" s="2" t="s">
        <v>120</v>
      </c>
      <c r="Q181" s="2" t="s">
        <v>120</v>
      </c>
      <c r="R181" s="2" t="s">
        <v>120</v>
      </c>
      <c r="S181" s="2" t="s">
        <v>120</v>
      </c>
      <c r="T181" s="6" t="s">
        <v>120</v>
      </c>
      <c r="U181" s="6" t="s">
        <v>120</v>
      </c>
      <c r="V181" s="6" t="s">
        <v>120</v>
      </c>
      <c r="W181" s="4" t="s">
        <v>475</v>
      </c>
      <c r="X181" s="2"/>
      <c r="Y181" s="2" t="s">
        <v>75</v>
      </c>
      <c r="Z181" s="46">
        <v>40856</v>
      </c>
      <c r="AA181" s="46">
        <v>41450</v>
      </c>
      <c r="AB181" s="2">
        <v>1860</v>
      </c>
    </row>
    <row r="182" spans="1:28" x14ac:dyDescent="0.25">
      <c r="A182" s="2" t="s">
        <v>526</v>
      </c>
      <c r="B182" s="4" t="s">
        <v>527</v>
      </c>
      <c r="C182" s="2" t="s">
        <v>19</v>
      </c>
      <c r="D182" s="2">
        <v>8000</v>
      </c>
      <c r="H182" s="18" t="s">
        <v>2131</v>
      </c>
      <c r="J182" s="39" t="s">
        <v>2335</v>
      </c>
      <c r="K182" s="2" t="s">
        <v>2311</v>
      </c>
      <c r="L182" s="2" t="s">
        <v>145</v>
      </c>
      <c r="M182" s="2">
        <v>100147</v>
      </c>
      <c r="N182" s="2" t="s">
        <v>120</v>
      </c>
      <c r="O182" s="2" t="s">
        <v>120</v>
      </c>
      <c r="P182" s="2" t="s">
        <v>120</v>
      </c>
      <c r="Q182" s="2" t="s">
        <v>120</v>
      </c>
      <c r="R182" s="2" t="s">
        <v>120</v>
      </c>
      <c r="S182" s="2" t="s">
        <v>120</v>
      </c>
      <c r="T182" s="6" t="s">
        <v>120</v>
      </c>
      <c r="U182" s="6" t="s">
        <v>120</v>
      </c>
      <c r="V182" s="6" t="s">
        <v>120</v>
      </c>
      <c r="W182" s="4" t="s">
        <v>429</v>
      </c>
      <c r="X182" s="2"/>
      <c r="Y182" s="2" t="s">
        <v>75</v>
      </c>
      <c r="Z182" s="46">
        <v>40856</v>
      </c>
      <c r="AA182" s="46">
        <v>41465</v>
      </c>
      <c r="AB182" s="2">
        <v>1870</v>
      </c>
    </row>
    <row r="183" spans="1:28" ht="66" x14ac:dyDescent="0.25">
      <c r="A183" s="2" t="s">
        <v>528</v>
      </c>
      <c r="B183" s="4" t="s">
        <v>2789</v>
      </c>
      <c r="C183" s="2" t="s">
        <v>19</v>
      </c>
      <c r="D183" s="2">
        <v>255</v>
      </c>
      <c r="H183" s="18" t="s">
        <v>2270</v>
      </c>
      <c r="I183" s="2" t="s">
        <v>3562</v>
      </c>
      <c r="J183" s="39" t="s">
        <v>2335</v>
      </c>
      <c r="K183" s="2" t="s">
        <v>2311</v>
      </c>
      <c r="L183" s="2" t="s">
        <v>145</v>
      </c>
      <c r="M183" s="2">
        <v>100148</v>
      </c>
      <c r="N183" s="2" t="s">
        <v>120</v>
      </c>
      <c r="O183" s="2" t="s">
        <v>120</v>
      </c>
      <c r="P183" s="2" t="s">
        <v>120</v>
      </c>
      <c r="Q183" s="2" t="s">
        <v>120</v>
      </c>
      <c r="R183" s="2" t="s">
        <v>120</v>
      </c>
      <c r="S183" s="2" t="s">
        <v>120</v>
      </c>
      <c r="T183" s="6" t="s">
        <v>120</v>
      </c>
      <c r="U183" s="6" t="s">
        <v>120</v>
      </c>
      <c r="V183" s="6" t="s">
        <v>120</v>
      </c>
      <c r="W183" s="4" t="s">
        <v>3604</v>
      </c>
      <c r="Y183" s="2" t="s">
        <v>75</v>
      </c>
      <c r="Z183" s="46">
        <v>42206</v>
      </c>
      <c r="AA183" s="46">
        <v>42036</v>
      </c>
      <c r="AB183" s="2">
        <v>1880</v>
      </c>
    </row>
    <row r="184" spans="1:28" x14ac:dyDescent="0.25">
      <c r="A184" s="2" t="s">
        <v>529</v>
      </c>
      <c r="B184" s="4" t="s">
        <v>530</v>
      </c>
      <c r="C184" s="2" t="s">
        <v>21</v>
      </c>
      <c r="D184" s="2">
        <v>50</v>
      </c>
      <c r="F184" s="2" t="s">
        <v>37</v>
      </c>
      <c r="H184" s="18" t="s">
        <v>3483</v>
      </c>
      <c r="J184" s="39" t="s">
        <v>2335</v>
      </c>
      <c r="K184" s="2" t="s">
        <v>2311</v>
      </c>
      <c r="L184" s="2" t="s">
        <v>145</v>
      </c>
      <c r="M184" s="2">
        <v>100802</v>
      </c>
      <c r="N184" s="2" t="s">
        <v>120</v>
      </c>
      <c r="O184" s="2" t="s">
        <v>120</v>
      </c>
      <c r="P184" s="2" t="s">
        <v>120</v>
      </c>
      <c r="Q184" s="2" t="s">
        <v>120</v>
      </c>
      <c r="R184" s="2" t="s">
        <v>120</v>
      </c>
      <c r="S184" s="2" t="s">
        <v>120</v>
      </c>
      <c r="T184" s="6" t="s">
        <v>120</v>
      </c>
      <c r="U184" s="6" t="s">
        <v>120</v>
      </c>
      <c r="V184" s="6" t="s">
        <v>120</v>
      </c>
      <c r="W184" s="4" t="s">
        <v>152</v>
      </c>
      <c r="X184" s="2"/>
      <c r="Y184" s="2" t="s">
        <v>75</v>
      </c>
      <c r="Z184" s="46">
        <v>41019</v>
      </c>
      <c r="AA184" s="46">
        <v>41019</v>
      </c>
      <c r="AB184" s="2">
        <v>1890</v>
      </c>
    </row>
    <row r="185" spans="1:28" ht="39.6" x14ac:dyDescent="0.25">
      <c r="A185" s="2" t="s">
        <v>531</v>
      </c>
      <c r="B185" s="4" t="s">
        <v>501</v>
      </c>
      <c r="C185" s="2" t="s">
        <v>19</v>
      </c>
      <c r="D185" s="2">
        <v>25</v>
      </c>
      <c r="H185" s="18" t="s">
        <v>2270</v>
      </c>
      <c r="I185" s="2" t="s">
        <v>3562</v>
      </c>
      <c r="J185" s="39" t="s">
        <v>2335</v>
      </c>
      <c r="K185" s="2" t="s">
        <v>2311</v>
      </c>
      <c r="L185" s="2" t="s">
        <v>145</v>
      </c>
      <c r="M185" s="2">
        <v>100149</v>
      </c>
      <c r="N185" s="2" t="s">
        <v>120</v>
      </c>
      <c r="O185" s="2" t="s">
        <v>120</v>
      </c>
      <c r="P185" s="2" t="s">
        <v>120</v>
      </c>
      <c r="Q185" s="2" t="s">
        <v>120</v>
      </c>
      <c r="R185" s="2" t="s">
        <v>120</v>
      </c>
      <c r="S185" s="2" t="s">
        <v>120</v>
      </c>
      <c r="T185" s="6" t="s">
        <v>120</v>
      </c>
      <c r="U185" s="6" t="s">
        <v>120</v>
      </c>
      <c r="V185" s="6" t="s">
        <v>120</v>
      </c>
      <c r="X185" s="2"/>
      <c r="Y185" s="2" t="s">
        <v>75</v>
      </c>
      <c r="Z185" s="46">
        <v>40856</v>
      </c>
      <c r="AA185" s="46">
        <v>40857</v>
      </c>
      <c r="AB185" s="2">
        <v>1900</v>
      </c>
    </row>
    <row r="186" spans="1:28" ht="26.4" x14ac:dyDescent="0.25">
      <c r="A186" s="2" t="s">
        <v>532</v>
      </c>
      <c r="B186" s="4" t="s">
        <v>533</v>
      </c>
      <c r="C186" s="2" t="s">
        <v>19</v>
      </c>
      <c r="D186" s="2">
        <v>50</v>
      </c>
      <c r="H186" s="18" t="s">
        <v>2270</v>
      </c>
      <c r="I186" s="2" t="s">
        <v>3562</v>
      </c>
      <c r="J186" s="39" t="s">
        <v>2335</v>
      </c>
      <c r="K186" s="2" t="s">
        <v>2311</v>
      </c>
      <c r="L186" s="2" t="s">
        <v>145</v>
      </c>
      <c r="M186" s="2">
        <v>100150</v>
      </c>
      <c r="N186" s="2" t="s">
        <v>120</v>
      </c>
      <c r="O186" s="2" t="s">
        <v>120</v>
      </c>
      <c r="P186" s="2" t="s">
        <v>120</v>
      </c>
      <c r="Q186" s="2" t="s">
        <v>120</v>
      </c>
      <c r="R186" s="2" t="s">
        <v>120</v>
      </c>
      <c r="S186" s="2" t="s">
        <v>120</v>
      </c>
      <c r="T186" s="6" t="s">
        <v>120</v>
      </c>
      <c r="U186" s="6" t="s">
        <v>120</v>
      </c>
      <c r="V186" s="6" t="s">
        <v>120</v>
      </c>
      <c r="X186" s="2"/>
      <c r="Y186" s="2" t="s">
        <v>75</v>
      </c>
      <c r="Z186" s="46">
        <v>40856</v>
      </c>
      <c r="AA186" s="46">
        <v>40876</v>
      </c>
      <c r="AB186" s="2">
        <v>1910</v>
      </c>
    </row>
    <row r="187" spans="1:28" ht="39.6" x14ac:dyDescent="0.25">
      <c r="A187" s="2" t="s">
        <v>534</v>
      </c>
      <c r="B187" s="4" t="s">
        <v>486</v>
      </c>
      <c r="C187" s="2" t="s">
        <v>23</v>
      </c>
      <c r="D187" s="2">
        <v>50</v>
      </c>
      <c r="F187" s="2" t="s">
        <v>37</v>
      </c>
      <c r="H187" s="18" t="s">
        <v>3483</v>
      </c>
      <c r="J187" s="39" t="s">
        <v>2335</v>
      </c>
      <c r="K187" s="2" t="s">
        <v>2311</v>
      </c>
      <c r="L187" s="2" t="s">
        <v>145</v>
      </c>
      <c r="M187" s="2">
        <v>100151</v>
      </c>
      <c r="N187" s="2" t="s">
        <v>120</v>
      </c>
      <c r="O187" s="2" t="s">
        <v>120</v>
      </c>
      <c r="P187" s="2" t="s">
        <v>120</v>
      </c>
      <c r="Q187" s="2" t="s">
        <v>120</v>
      </c>
      <c r="R187" s="2" t="s">
        <v>120</v>
      </c>
      <c r="S187" s="2" t="s">
        <v>120</v>
      </c>
      <c r="T187" s="6" t="s">
        <v>120</v>
      </c>
      <c r="U187" s="6" t="s">
        <v>120</v>
      </c>
      <c r="V187" s="6" t="s">
        <v>120</v>
      </c>
      <c r="X187" s="2"/>
      <c r="Y187" s="2" t="s">
        <v>75</v>
      </c>
      <c r="Z187" s="46">
        <v>40856</v>
      </c>
      <c r="AA187" s="46">
        <v>40876</v>
      </c>
      <c r="AB187" s="2">
        <v>1920</v>
      </c>
    </row>
    <row r="188" spans="1:28" x14ac:dyDescent="0.25">
      <c r="A188" s="2" t="s">
        <v>535</v>
      </c>
      <c r="B188" s="4" t="s">
        <v>536</v>
      </c>
      <c r="C188" s="2" t="s">
        <v>19</v>
      </c>
      <c r="D188" s="2">
        <v>50</v>
      </c>
      <c r="H188" s="18" t="s">
        <v>2270</v>
      </c>
      <c r="I188" s="2" t="s">
        <v>3562</v>
      </c>
      <c r="J188" s="39" t="s">
        <v>2335</v>
      </c>
      <c r="K188" s="2" t="s">
        <v>2312</v>
      </c>
      <c r="L188" s="2" t="s">
        <v>145</v>
      </c>
      <c r="M188" s="2">
        <v>100152</v>
      </c>
      <c r="N188" s="2" t="s">
        <v>120</v>
      </c>
      <c r="O188" s="2" t="s">
        <v>120</v>
      </c>
      <c r="P188" s="2" t="s">
        <v>120</v>
      </c>
      <c r="Q188" s="2" t="s">
        <v>120</v>
      </c>
      <c r="R188" s="2" t="s">
        <v>120</v>
      </c>
      <c r="S188" s="2" t="s">
        <v>120</v>
      </c>
      <c r="T188" s="6" t="s">
        <v>120</v>
      </c>
      <c r="U188" s="6" t="s">
        <v>120</v>
      </c>
      <c r="V188" s="6" t="s">
        <v>120</v>
      </c>
      <c r="X188" s="2"/>
      <c r="Y188" s="2" t="s">
        <v>75</v>
      </c>
      <c r="Z188" s="46">
        <v>40856</v>
      </c>
      <c r="AA188" s="46">
        <v>40876</v>
      </c>
      <c r="AB188" s="2">
        <v>1930</v>
      </c>
    </row>
    <row r="189" spans="1:28" ht="39.6" x14ac:dyDescent="0.25">
      <c r="A189" s="2" t="s">
        <v>537</v>
      </c>
      <c r="B189" s="4" t="s">
        <v>459</v>
      </c>
      <c r="C189" s="2" t="s">
        <v>19</v>
      </c>
      <c r="D189" s="2">
        <v>16</v>
      </c>
      <c r="H189" s="18" t="s">
        <v>2270</v>
      </c>
      <c r="J189" s="39" t="s">
        <v>2335</v>
      </c>
      <c r="K189" s="2" t="s">
        <v>2312</v>
      </c>
      <c r="L189" s="2" t="s">
        <v>145</v>
      </c>
      <c r="M189" s="2">
        <v>100153</v>
      </c>
      <c r="N189" s="2" t="s">
        <v>120</v>
      </c>
      <c r="O189" s="2" t="s">
        <v>120</v>
      </c>
      <c r="P189" s="2" t="s">
        <v>120</v>
      </c>
      <c r="Q189" s="2" t="s">
        <v>120</v>
      </c>
      <c r="R189" s="2" t="s">
        <v>120</v>
      </c>
      <c r="S189" s="2" t="s">
        <v>120</v>
      </c>
      <c r="T189" s="6" t="s">
        <v>120</v>
      </c>
      <c r="U189" s="6" t="s">
        <v>120</v>
      </c>
      <c r="V189" s="6" t="s">
        <v>120</v>
      </c>
      <c r="X189" s="2"/>
      <c r="Y189" s="2" t="s">
        <v>75</v>
      </c>
      <c r="Z189" s="46">
        <v>40856</v>
      </c>
      <c r="AA189" s="46">
        <v>40857</v>
      </c>
      <c r="AB189" s="2">
        <v>1940</v>
      </c>
    </row>
    <row r="190" spans="1:28" ht="26.4" x14ac:dyDescent="0.25">
      <c r="A190" s="2" t="s">
        <v>538</v>
      </c>
      <c r="B190" s="4" t="s">
        <v>319</v>
      </c>
      <c r="C190" s="16" t="s">
        <v>19</v>
      </c>
      <c r="D190" s="2">
        <v>10</v>
      </c>
      <c r="H190" s="18" t="s">
        <v>2270</v>
      </c>
      <c r="J190" s="39" t="s">
        <v>2335</v>
      </c>
      <c r="K190" s="2" t="s">
        <v>2312</v>
      </c>
      <c r="L190" s="2" t="s">
        <v>145</v>
      </c>
      <c r="M190" s="2">
        <v>100154</v>
      </c>
      <c r="N190" s="2" t="s">
        <v>120</v>
      </c>
      <c r="O190" s="2" t="s">
        <v>120</v>
      </c>
      <c r="P190" s="2" t="s">
        <v>120</v>
      </c>
      <c r="Q190" s="2" t="s">
        <v>120</v>
      </c>
      <c r="R190" s="2" t="s">
        <v>120</v>
      </c>
      <c r="S190" s="2" t="s">
        <v>120</v>
      </c>
      <c r="T190" s="6" t="s">
        <v>120</v>
      </c>
      <c r="U190" s="6" t="s">
        <v>120</v>
      </c>
      <c r="V190" s="6" t="s">
        <v>120</v>
      </c>
      <c r="W190" s="4" t="s">
        <v>3603</v>
      </c>
      <c r="Y190" s="2" t="s">
        <v>75</v>
      </c>
      <c r="Z190" s="46">
        <v>42206</v>
      </c>
      <c r="AA190" s="46">
        <v>42068</v>
      </c>
      <c r="AB190" s="2">
        <v>1950</v>
      </c>
    </row>
    <row r="191" spans="1:28" ht="39.6" x14ac:dyDescent="0.25">
      <c r="A191" s="2" t="s">
        <v>539</v>
      </c>
      <c r="B191" s="4" t="s">
        <v>459</v>
      </c>
      <c r="C191" s="2" t="s">
        <v>19</v>
      </c>
      <c r="D191" s="2">
        <v>16</v>
      </c>
      <c r="H191" s="18" t="s">
        <v>3483</v>
      </c>
      <c r="J191" s="39" t="s">
        <v>2335</v>
      </c>
      <c r="K191" s="2" t="s">
        <v>2312</v>
      </c>
      <c r="L191" s="2" t="s">
        <v>145</v>
      </c>
      <c r="M191" s="2">
        <v>100155</v>
      </c>
      <c r="N191" s="2" t="s">
        <v>120</v>
      </c>
      <c r="O191" s="2" t="s">
        <v>120</v>
      </c>
      <c r="P191" s="2" t="s">
        <v>120</v>
      </c>
      <c r="Q191" s="2" t="s">
        <v>120</v>
      </c>
      <c r="R191" s="2" t="s">
        <v>120</v>
      </c>
      <c r="S191" s="2" t="s">
        <v>120</v>
      </c>
      <c r="T191" s="6" t="s">
        <v>120</v>
      </c>
      <c r="U191" s="6" t="s">
        <v>120</v>
      </c>
      <c r="V191" s="6" t="s">
        <v>120</v>
      </c>
      <c r="X191" s="2"/>
      <c r="Y191" s="2" t="s">
        <v>75</v>
      </c>
      <c r="Z191" s="46">
        <v>40856</v>
      </c>
      <c r="AA191" s="46">
        <v>40857</v>
      </c>
      <c r="AB191" s="2">
        <v>1960</v>
      </c>
    </row>
    <row r="192" spans="1:28" ht="26.4" x14ac:dyDescent="0.25">
      <c r="A192" s="2" t="s">
        <v>540</v>
      </c>
      <c r="B192" s="4" t="s">
        <v>541</v>
      </c>
      <c r="C192" s="2" t="s">
        <v>19</v>
      </c>
      <c r="D192" s="2">
        <v>80</v>
      </c>
      <c r="H192" s="18" t="s">
        <v>3483</v>
      </c>
      <c r="J192" s="39" t="s">
        <v>2335</v>
      </c>
      <c r="K192" s="2" t="s">
        <v>2312</v>
      </c>
      <c r="L192" s="2" t="s">
        <v>145</v>
      </c>
      <c r="M192" s="2">
        <v>100156</v>
      </c>
      <c r="N192" s="2" t="s">
        <v>120</v>
      </c>
      <c r="O192" s="2" t="s">
        <v>120</v>
      </c>
      <c r="P192" s="2" t="s">
        <v>120</v>
      </c>
      <c r="Q192" s="2" t="s">
        <v>120</v>
      </c>
      <c r="R192" s="2" t="s">
        <v>120</v>
      </c>
      <c r="S192" s="2" t="s">
        <v>120</v>
      </c>
      <c r="T192" s="6" t="s">
        <v>120</v>
      </c>
      <c r="U192" s="6" t="s">
        <v>120</v>
      </c>
      <c r="V192" s="6" t="s">
        <v>120</v>
      </c>
      <c r="W192" s="4" t="s">
        <v>475</v>
      </c>
      <c r="X192" s="2"/>
      <c r="Y192" s="2" t="s">
        <v>75</v>
      </c>
      <c r="Z192" s="46">
        <v>40856</v>
      </c>
      <c r="AA192" s="46">
        <v>41450</v>
      </c>
      <c r="AB192" s="2">
        <v>1970</v>
      </c>
    </row>
    <row r="193" spans="1:28" x14ac:dyDescent="0.25">
      <c r="A193" s="2" t="s">
        <v>542</v>
      </c>
      <c r="B193" s="4" t="s">
        <v>543</v>
      </c>
      <c r="C193" s="2" t="s">
        <v>19</v>
      </c>
      <c r="D193" s="2">
        <v>8000</v>
      </c>
      <c r="H193" s="18" t="s">
        <v>3483</v>
      </c>
      <c r="J193" s="39" t="s">
        <v>2335</v>
      </c>
      <c r="K193" s="2" t="s">
        <v>2312</v>
      </c>
      <c r="L193" s="2" t="s">
        <v>145</v>
      </c>
      <c r="M193" s="2">
        <v>100157</v>
      </c>
      <c r="N193" s="2" t="s">
        <v>120</v>
      </c>
      <c r="O193" s="2" t="s">
        <v>120</v>
      </c>
      <c r="P193" s="2" t="s">
        <v>120</v>
      </c>
      <c r="Q193" s="2" t="s">
        <v>120</v>
      </c>
      <c r="R193" s="2" t="s">
        <v>120</v>
      </c>
      <c r="S193" s="2" t="s">
        <v>120</v>
      </c>
      <c r="T193" s="6" t="s">
        <v>120</v>
      </c>
      <c r="U193" s="6" t="s">
        <v>120</v>
      </c>
      <c r="V193" s="6" t="s">
        <v>120</v>
      </c>
      <c r="W193" s="4" t="s">
        <v>429</v>
      </c>
      <c r="X193" s="2"/>
      <c r="Y193" s="2" t="s">
        <v>75</v>
      </c>
      <c r="Z193" s="46">
        <v>40856</v>
      </c>
      <c r="AA193" s="46">
        <v>41465</v>
      </c>
      <c r="AB193" s="2">
        <v>1980</v>
      </c>
    </row>
    <row r="194" spans="1:28" ht="66" x14ac:dyDescent="0.25">
      <c r="A194" s="2" t="s">
        <v>544</v>
      </c>
      <c r="B194" s="4" t="s">
        <v>2790</v>
      </c>
      <c r="C194" s="2" t="s">
        <v>19</v>
      </c>
      <c r="D194" s="2">
        <v>255</v>
      </c>
      <c r="H194" s="18" t="s">
        <v>2270</v>
      </c>
      <c r="I194" s="2" t="s">
        <v>3562</v>
      </c>
      <c r="J194" s="39" t="s">
        <v>2335</v>
      </c>
      <c r="K194" s="2" t="s">
        <v>2312</v>
      </c>
      <c r="L194" s="2" t="s">
        <v>145</v>
      </c>
      <c r="M194" s="2">
        <v>100158</v>
      </c>
      <c r="N194" s="2" t="s">
        <v>120</v>
      </c>
      <c r="O194" s="2" t="s">
        <v>120</v>
      </c>
      <c r="P194" s="2" t="s">
        <v>120</v>
      </c>
      <c r="Q194" s="2" t="s">
        <v>120</v>
      </c>
      <c r="R194" s="2" t="s">
        <v>120</v>
      </c>
      <c r="S194" s="2" t="s">
        <v>120</v>
      </c>
      <c r="T194" s="6" t="s">
        <v>120</v>
      </c>
      <c r="U194" s="6" t="s">
        <v>120</v>
      </c>
      <c r="V194" s="6" t="s">
        <v>120</v>
      </c>
      <c r="W194" s="4" t="s">
        <v>3604</v>
      </c>
      <c r="Y194" s="2" t="s">
        <v>75</v>
      </c>
      <c r="Z194" s="46">
        <v>42206</v>
      </c>
      <c r="AA194" s="46">
        <v>42036</v>
      </c>
      <c r="AB194" s="2">
        <v>1990</v>
      </c>
    </row>
    <row r="195" spans="1:28" x14ac:dyDescent="0.25">
      <c r="A195" s="2" t="s">
        <v>545</v>
      </c>
      <c r="B195" s="4" t="s">
        <v>546</v>
      </c>
      <c r="C195" s="2" t="s">
        <v>21</v>
      </c>
      <c r="D195" s="2">
        <v>50</v>
      </c>
      <c r="F195" s="2" t="s">
        <v>37</v>
      </c>
      <c r="H195" s="18" t="s">
        <v>3483</v>
      </c>
      <c r="J195" s="39" t="s">
        <v>2335</v>
      </c>
      <c r="K195" s="2" t="s">
        <v>2312</v>
      </c>
      <c r="L195" s="2" t="s">
        <v>145</v>
      </c>
      <c r="M195" s="2">
        <v>100804</v>
      </c>
      <c r="N195" s="2" t="s">
        <v>120</v>
      </c>
      <c r="O195" s="2" t="s">
        <v>120</v>
      </c>
      <c r="P195" s="2" t="s">
        <v>120</v>
      </c>
      <c r="Q195" s="2" t="s">
        <v>120</v>
      </c>
      <c r="R195" s="2" t="s">
        <v>120</v>
      </c>
      <c r="S195" s="2" t="s">
        <v>120</v>
      </c>
      <c r="T195" s="6" t="s">
        <v>120</v>
      </c>
      <c r="U195" s="6" t="s">
        <v>120</v>
      </c>
      <c r="V195" s="6" t="s">
        <v>120</v>
      </c>
      <c r="W195" s="4" t="s">
        <v>152</v>
      </c>
      <c r="X195" s="2"/>
      <c r="Y195" s="2" t="s">
        <v>75</v>
      </c>
      <c r="Z195" s="46">
        <v>41019</v>
      </c>
      <c r="AA195" s="46">
        <v>41019</v>
      </c>
      <c r="AB195" s="2">
        <v>2000</v>
      </c>
    </row>
    <row r="196" spans="1:28" ht="39.6" x14ac:dyDescent="0.25">
      <c r="A196" s="2" t="s">
        <v>547</v>
      </c>
      <c r="B196" s="4" t="s">
        <v>501</v>
      </c>
      <c r="C196" s="2" t="s">
        <v>19</v>
      </c>
      <c r="D196" s="2">
        <v>25</v>
      </c>
      <c r="H196" s="18" t="s">
        <v>2270</v>
      </c>
      <c r="I196" s="2" t="s">
        <v>3562</v>
      </c>
      <c r="J196" s="39" t="s">
        <v>2335</v>
      </c>
      <c r="K196" s="2" t="s">
        <v>2312</v>
      </c>
      <c r="L196" s="2" t="s">
        <v>145</v>
      </c>
      <c r="M196" s="2">
        <v>100159</v>
      </c>
      <c r="N196" s="2" t="s">
        <v>120</v>
      </c>
      <c r="O196" s="2" t="s">
        <v>120</v>
      </c>
      <c r="P196" s="2" t="s">
        <v>120</v>
      </c>
      <c r="Q196" s="2" t="s">
        <v>120</v>
      </c>
      <c r="R196" s="2" t="s">
        <v>120</v>
      </c>
      <c r="S196" s="2" t="s">
        <v>120</v>
      </c>
      <c r="T196" s="6" t="s">
        <v>120</v>
      </c>
      <c r="U196" s="6" t="s">
        <v>120</v>
      </c>
      <c r="V196" s="6" t="s">
        <v>120</v>
      </c>
      <c r="X196" s="2"/>
      <c r="Y196" s="2" t="s">
        <v>75</v>
      </c>
      <c r="Z196" s="46">
        <v>40856</v>
      </c>
      <c r="AA196" s="46">
        <v>40857</v>
      </c>
      <c r="AB196" s="2">
        <v>2010</v>
      </c>
    </row>
    <row r="197" spans="1:28" x14ac:dyDescent="0.25">
      <c r="A197" s="9" t="s">
        <v>548</v>
      </c>
      <c r="B197" s="4" t="s">
        <v>1311</v>
      </c>
      <c r="C197" s="16" t="s">
        <v>19</v>
      </c>
      <c r="D197" s="16">
        <v>10</v>
      </c>
      <c r="H197" s="18" t="s">
        <v>3483</v>
      </c>
      <c r="J197" s="39" t="s">
        <v>2335</v>
      </c>
      <c r="K197" s="2" t="s">
        <v>2313</v>
      </c>
      <c r="L197" s="2" t="s">
        <v>145</v>
      </c>
      <c r="M197" s="2">
        <v>100792</v>
      </c>
      <c r="N197" s="2" t="s">
        <v>120</v>
      </c>
      <c r="O197" s="2" t="s">
        <v>120</v>
      </c>
      <c r="P197" s="2" t="s">
        <v>120</v>
      </c>
      <c r="Q197" s="2" t="s">
        <v>120</v>
      </c>
      <c r="R197" s="2" t="s">
        <v>120</v>
      </c>
      <c r="S197" s="2" t="s">
        <v>120</v>
      </c>
      <c r="T197" s="6" t="s">
        <v>120</v>
      </c>
      <c r="U197" s="6" t="s">
        <v>120</v>
      </c>
      <c r="V197" s="6" t="s">
        <v>120</v>
      </c>
      <c r="W197" s="4" t="s">
        <v>152</v>
      </c>
      <c r="X197" s="2"/>
      <c r="Y197" s="2" t="s">
        <v>75</v>
      </c>
      <c r="Z197" s="46">
        <v>41019</v>
      </c>
      <c r="AA197" s="46">
        <v>41019</v>
      </c>
      <c r="AB197" s="2">
        <v>2020</v>
      </c>
    </row>
    <row r="198" spans="1:28" ht="26.4" x14ac:dyDescent="0.25">
      <c r="A198" s="2" t="s">
        <v>549</v>
      </c>
      <c r="B198" s="4" t="s">
        <v>550</v>
      </c>
      <c r="C198" s="2" t="s">
        <v>19</v>
      </c>
      <c r="D198" s="2">
        <v>50</v>
      </c>
      <c r="H198" s="18" t="s">
        <v>2270</v>
      </c>
      <c r="J198" s="39" t="s">
        <v>2335</v>
      </c>
      <c r="K198" s="2" t="s">
        <v>2313</v>
      </c>
      <c r="L198" s="2" t="s">
        <v>145</v>
      </c>
      <c r="M198" s="2">
        <v>100160</v>
      </c>
      <c r="N198" s="2" t="s">
        <v>120</v>
      </c>
      <c r="O198" s="2" t="s">
        <v>120</v>
      </c>
      <c r="P198" s="2" t="s">
        <v>120</v>
      </c>
      <c r="Q198" s="2" t="s">
        <v>120</v>
      </c>
      <c r="R198" s="2" t="s">
        <v>120</v>
      </c>
      <c r="S198" s="2" t="s">
        <v>120</v>
      </c>
      <c r="T198" s="6" t="s">
        <v>120</v>
      </c>
      <c r="U198" s="6" t="s">
        <v>120</v>
      </c>
      <c r="V198" s="6" t="s">
        <v>120</v>
      </c>
      <c r="W198" s="4" t="s">
        <v>551</v>
      </c>
      <c r="X198" s="2"/>
      <c r="Y198" s="2" t="s">
        <v>75</v>
      </c>
      <c r="Z198" s="46">
        <v>40856</v>
      </c>
      <c r="AA198" s="46">
        <v>40876</v>
      </c>
      <c r="AB198" s="2">
        <v>2030</v>
      </c>
    </row>
    <row r="199" spans="1:28" x14ac:dyDescent="0.25">
      <c r="A199" s="2" t="s">
        <v>552</v>
      </c>
      <c r="B199" s="4" t="s">
        <v>553</v>
      </c>
      <c r="C199" s="2" t="s">
        <v>19</v>
      </c>
      <c r="D199" s="2">
        <v>50</v>
      </c>
      <c r="H199" s="18" t="s">
        <v>2270</v>
      </c>
      <c r="J199" s="39" t="s">
        <v>2335</v>
      </c>
      <c r="K199" s="2" t="s">
        <v>2313</v>
      </c>
      <c r="L199" s="2" t="s">
        <v>145</v>
      </c>
      <c r="M199" s="2">
        <v>100161</v>
      </c>
      <c r="N199" s="2" t="s">
        <v>120</v>
      </c>
      <c r="O199" s="2" t="s">
        <v>120</v>
      </c>
      <c r="P199" s="2" t="s">
        <v>120</v>
      </c>
      <c r="Q199" s="2" t="s">
        <v>120</v>
      </c>
      <c r="R199" s="2" t="s">
        <v>120</v>
      </c>
      <c r="S199" s="2" t="s">
        <v>120</v>
      </c>
      <c r="T199" s="6" t="s">
        <v>120</v>
      </c>
      <c r="U199" s="6" t="s">
        <v>120</v>
      </c>
      <c r="V199" s="6" t="s">
        <v>120</v>
      </c>
      <c r="X199" s="2"/>
      <c r="Y199" s="2" t="s">
        <v>75</v>
      </c>
      <c r="Z199" s="46">
        <v>40856</v>
      </c>
      <c r="AA199" s="46">
        <v>40876</v>
      </c>
      <c r="AB199" s="2">
        <v>2040</v>
      </c>
    </row>
    <row r="200" spans="1:28" ht="26.4" x14ac:dyDescent="0.25">
      <c r="A200" s="2" t="s">
        <v>554</v>
      </c>
      <c r="B200" s="4" t="s">
        <v>555</v>
      </c>
      <c r="C200" s="2" t="s">
        <v>19</v>
      </c>
      <c r="D200" s="2">
        <v>50</v>
      </c>
      <c r="H200" s="18" t="s">
        <v>2270</v>
      </c>
      <c r="J200" s="39" t="s">
        <v>2335</v>
      </c>
      <c r="K200" s="2" t="s">
        <v>2313</v>
      </c>
      <c r="L200" s="2" t="s">
        <v>145</v>
      </c>
      <c r="M200" s="2">
        <v>100162</v>
      </c>
      <c r="N200" s="2" t="s">
        <v>120</v>
      </c>
      <c r="O200" s="2" t="s">
        <v>120</v>
      </c>
      <c r="P200" s="2" t="s">
        <v>120</v>
      </c>
      <c r="Q200" s="2" t="s">
        <v>120</v>
      </c>
      <c r="R200" s="2" t="s">
        <v>120</v>
      </c>
      <c r="S200" s="2" t="s">
        <v>120</v>
      </c>
      <c r="T200" s="6" t="s">
        <v>120</v>
      </c>
      <c r="U200" s="6" t="s">
        <v>120</v>
      </c>
      <c r="V200" s="6" t="s">
        <v>120</v>
      </c>
      <c r="W200" s="4" t="s">
        <v>556</v>
      </c>
      <c r="X200" s="2"/>
      <c r="Y200" s="2" t="s">
        <v>75</v>
      </c>
      <c r="Z200" s="46">
        <v>40856</v>
      </c>
      <c r="AA200" s="46">
        <v>40876</v>
      </c>
      <c r="AB200" s="2">
        <v>2050</v>
      </c>
    </row>
    <row r="201" spans="1:28" ht="39.6" x14ac:dyDescent="0.25">
      <c r="A201" s="9" t="s">
        <v>557</v>
      </c>
      <c r="B201" s="4" t="s">
        <v>3568</v>
      </c>
      <c r="C201" s="16" t="s">
        <v>19</v>
      </c>
      <c r="D201" s="16">
        <v>10</v>
      </c>
      <c r="H201" s="18" t="s">
        <v>3483</v>
      </c>
      <c r="J201" s="39" t="s">
        <v>2335</v>
      </c>
      <c r="K201" s="2" t="s">
        <v>2313</v>
      </c>
      <c r="L201" s="2" t="s">
        <v>145</v>
      </c>
      <c r="M201" s="2">
        <v>100796</v>
      </c>
      <c r="N201" s="2" t="s">
        <v>120</v>
      </c>
      <c r="O201" s="2" t="s">
        <v>120</v>
      </c>
      <c r="P201" s="2" t="s">
        <v>120</v>
      </c>
      <c r="Q201" s="2" t="s">
        <v>120</v>
      </c>
      <c r="R201" s="2" t="s">
        <v>120</v>
      </c>
      <c r="S201" s="2" t="s">
        <v>120</v>
      </c>
      <c r="T201" s="6" t="s">
        <v>120</v>
      </c>
      <c r="U201" s="6" t="s">
        <v>120</v>
      </c>
      <c r="V201" s="6" t="s">
        <v>120</v>
      </c>
      <c r="W201" s="4" t="s">
        <v>455</v>
      </c>
      <c r="X201" s="2"/>
      <c r="Y201" s="2" t="s">
        <v>75</v>
      </c>
      <c r="Z201" s="46">
        <v>41019</v>
      </c>
      <c r="AA201" s="46">
        <v>41450</v>
      </c>
      <c r="AB201" s="2">
        <v>2060</v>
      </c>
    </row>
    <row r="202" spans="1:28" x14ac:dyDescent="0.25">
      <c r="A202" s="2" t="s">
        <v>558</v>
      </c>
      <c r="B202" s="4" t="s">
        <v>559</v>
      </c>
      <c r="C202" s="2" t="s">
        <v>19</v>
      </c>
      <c r="D202" s="2">
        <v>150</v>
      </c>
      <c r="H202" s="18" t="s">
        <v>3483</v>
      </c>
      <c r="J202" s="39" t="s">
        <v>2335</v>
      </c>
      <c r="K202" s="2" t="s">
        <v>2313</v>
      </c>
      <c r="L202" s="2" t="s">
        <v>145</v>
      </c>
      <c r="M202" s="2">
        <v>100163</v>
      </c>
      <c r="N202" s="2" t="s">
        <v>120</v>
      </c>
      <c r="O202" s="2" t="s">
        <v>120</v>
      </c>
      <c r="P202" s="2" t="s">
        <v>120</v>
      </c>
      <c r="Q202" s="2" t="s">
        <v>120</v>
      </c>
      <c r="R202" s="2" t="s">
        <v>120</v>
      </c>
      <c r="S202" s="2" t="s">
        <v>120</v>
      </c>
      <c r="T202" s="6" t="s">
        <v>120</v>
      </c>
      <c r="U202" s="6" t="s">
        <v>120</v>
      </c>
      <c r="V202" s="6" t="s">
        <v>120</v>
      </c>
      <c r="X202" s="2"/>
      <c r="Y202" s="2" t="s">
        <v>75</v>
      </c>
      <c r="Z202" s="46">
        <v>40856</v>
      </c>
      <c r="AA202" s="46">
        <v>40876</v>
      </c>
      <c r="AB202" s="2">
        <v>2070</v>
      </c>
    </row>
    <row r="203" spans="1:28" ht="39.6" x14ac:dyDescent="0.25">
      <c r="A203" s="2" t="s">
        <v>560</v>
      </c>
      <c r="B203" s="4" t="s">
        <v>459</v>
      </c>
      <c r="C203" s="2" t="s">
        <v>19</v>
      </c>
      <c r="D203" s="2">
        <v>16</v>
      </c>
      <c r="H203" s="18" t="s">
        <v>2270</v>
      </c>
      <c r="J203" s="39" t="s">
        <v>2335</v>
      </c>
      <c r="K203" s="2" t="s">
        <v>2313</v>
      </c>
      <c r="L203" s="2" t="s">
        <v>145</v>
      </c>
      <c r="M203" s="2">
        <v>100164</v>
      </c>
      <c r="N203" s="2" t="s">
        <v>120</v>
      </c>
      <c r="O203" s="2" t="s">
        <v>120</v>
      </c>
      <c r="P203" s="2" t="s">
        <v>120</v>
      </c>
      <c r="Q203" s="2" t="s">
        <v>120</v>
      </c>
      <c r="R203" s="2" t="s">
        <v>120</v>
      </c>
      <c r="S203" s="2" t="s">
        <v>120</v>
      </c>
      <c r="T203" s="6" t="s">
        <v>120</v>
      </c>
      <c r="U203" s="6" t="s">
        <v>120</v>
      </c>
      <c r="V203" s="6" t="s">
        <v>120</v>
      </c>
      <c r="X203" s="2"/>
      <c r="Y203" s="2" t="s">
        <v>75</v>
      </c>
      <c r="Z203" s="46">
        <v>40856</v>
      </c>
      <c r="AA203" s="46">
        <v>40857</v>
      </c>
      <c r="AB203" s="2">
        <v>2080</v>
      </c>
    </row>
    <row r="204" spans="1:28" ht="26.4" x14ac:dyDescent="0.25">
      <c r="A204" s="2" t="s">
        <v>561</v>
      </c>
      <c r="B204" s="4" t="s">
        <v>319</v>
      </c>
      <c r="C204" s="16" t="s">
        <v>19</v>
      </c>
      <c r="D204" s="2">
        <v>10</v>
      </c>
      <c r="H204" s="18" t="s">
        <v>2270</v>
      </c>
      <c r="J204" s="39" t="s">
        <v>2335</v>
      </c>
      <c r="K204" s="2" t="s">
        <v>2313</v>
      </c>
      <c r="L204" s="2" t="s">
        <v>145</v>
      </c>
      <c r="M204" s="2">
        <v>100165</v>
      </c>
      <c r="N204" s="2" t="s">
        <v>120</v>
      </c>
      <c r="O204" s="2" t="s">
        <v>120</v>
      </c>
      <c r="P204" s="2" t="s">
        <v>120</v>
      </c>
      <c r="Q204" s="2" t="s">
        <v>120</v>
      </c>
      <c r="R204" s="2" t="s">
        <v>120</v>
      </c>
      <c r="S204" s="2" t="s">
        <v>120</v>
      </c>
      <c r="T204" s="6" t="s">
        <v>120</v>
      </c>
      <c r="U204" s="6" t="s">
        <v>120</v>
      </c>
      <c r="V204" s="6" t="s">
        <v>120</v>
      </c>
      <c r="W204" s="4" t="s">
        <v>3603</v>
      </c>
      <c r="Y204" s="2" t="s">
        <v>75</v>
      </c>
      <c r="Z204" s="46">
        <v>42206</v>
      </c>
      <c r="AA204" s="46">
        <v>42068</v>
      </c>
      <c r="AB204" s="2">
        <v>2090</v>
      </c>
    </row>
    <row r="205" spans="1:28" ht="39.6" x14ac:dyDescent="0.25">
      <c r="A205" s="2" t="s">
        <v>562</v>
      </c>
      <c r="B205" s="4" t="s">
        <v>459</v>
      </c>
      <c r="C205" s="2" t="s">
        <v>19</v>
      </c>
      <c r="D205" s="2">
        <v>16</v>
      </c>
      <c r="H205" s="18" t="s">
        <v>2270</v>
      </c>
      <c r="J205" s="39" t="s">
        <v>2335</v>
      </c>
      <c r="K205" s="2" t="s">
        <v>2313</v>
      </c>
      <c r="L205" s="2" t="s">
        <v>145</v>
      </c>
      <c r="M205" s="2">
        <v>100166</v>
      </c>
      <c r="N205" s="2" t="s">
        <v>120</v>
      </c>
      <c r="O205" s="2" t="s">
        <v>120</v>
      </c>
      <c r="P205" s="2" t="s">
        <v>120</v>
      </c>
      <c r="Q205" s="2" t="s">
        <v>120</v>
      </c>
      <c r="R205" s="2" t="s">
        <v>120</v>
      </c>
      <c r="S205" s="2" t="s">
        <v>120</v>
      </c>
      <c r="T205" s="6" t="s">
        <v>120</v>
      </c>
      <c r="U205" s="6" t="s">
        <v>120</v>
      </c>
      <c r="V205" s="6" t="s">
        <v>120</v>
      </c>
      <c r="W205" s="4" t="s">
        <v>463</v>
      </c>
      <c r="X205" s="2"/>
      <c r="Y205" s="2" t="s">
        <v>75</v>
      </c>
      <c r="Z205" s="46">
        <v>40856</v>
      </c>
      <c r="AA205" s="46">
        <v>40857</v>
      </c>
      <c r="AB205" s="2">
        <v>2100</v>
      </c>
    </row>
    <row r="206" spans="1:28" ht="26.4" x14ac:dyDescent="0.25">
      <c r="A206" s="2" t="s">
        <v>563</v>
      </c>
      <c r="B206" s="4" t="s">
        <v>319</v>
      </c>
      <c r="C206" s="16" t="s">
        <v>19</v>
      </c>
      <c r="D206" s="2">
        <v>10</v>
      </c>
      <c r="H206" s="18" t="s">
        <v>2270</v>
      </c>
      <c r="J206" s="39" t="s">
        <v>2335</v>
      </c>
      <c r="K206" s="2" t="s">
        <v>2313</v>
      </c>
      <c r="L206" s="2" t="s">
        <v>145</v>
      </c>
      <c r="M206" s="2">
        <v>100167</v>
      </c>
      <c r="N206" s="2" t="s">
        <v>120</v>
      </c>
      <c r="O206" s="2" t="s">
        <v>120</v>
      </c>
      <c r="P206" s="2" t="s">
        <v>120</v>
      </c>
      <c r="Q206" s="2" t="s">
        <v>120</v>
      </c>
      <c r="R206" s="2" t="s">
        <v>120</v>
      </c>
      <c r="S206" s="2" t="s">
        <v>120</v>
      </c>
      <c r="T206" s="6" t="s">
        <v>120</v>
      </c>
      <c r="U206" s="6" t="s">
        <v>120</v>
      </c>
      <c r="V206" s="6" t="s">
        <v>120</v>
      </c>
      <c r="W206" s="4" t="s">
        <v>3603</v>
      </c>
      <c r="Y206" s="2" t="s">
        <v>75</v>
      </c>
      <c r="Z206" s="46">
        <v>42206</v>
      </c>
      <c r="AA206" s="46">
        <v>42068</v>
      </c>
      <c r="AB206" s="2">
        <v>2110</v>
      </c>
    </row>
    <row r="207" spans="1:28" ht="39.6" x14ac:dyDescent="0.25">
      <c r="A207" s="2" t="s">
        <v>564</v>
      </c>
      <c r="B207" s="4" t="s">
        <v>459</v>
      </c>
      <c r="C207" s="2" t="s">
        <v>19</v>
      </c>
      <c r="D207" s="2">
        <v>16</v>
      </c>
      <c r="H207" s="18" t="s">
        <v>2270</v>
      </c>
      <c r="J207" s="39" t="s">
        <v>2335</v>
      </c>
      <c r="K207" s="2" t="s">
        <v>2313</v>
      </c>
      <c r="L207" s="2" t="s">
        <v>145</v>
      </c>
      <c r="M207" s="2">
        <v>100168</v>
      </c>
      <c r="N207" s="2" t="s">
        <v>120</v>
      </c>
      <c r="O207" s="2" t="s">
        <v>120</v>
      </c>
      <c r="P207" s="2" t="s">
        <v>120</v>
      </c>
      <c r="Q207" s="2" t="s">
        <v>120</v>
      </c>
      <c r="R207" s="2" t="s">
        <v>120</v>
      </c>
      <c r="S207" s="2" t="s">
        <v>120</v>
      </c>
      <c r="T207" s="6" t="s">
        <v>120</v>
      </c>
      <c r="U207" s="6" t="s">
        <v>120</v>
      </c>
      <c r="V207" s="6" t="s">
        <v>120</v>
      </c>
      <c r="X207" s="2"/>
      <c r="Y207" s="2" t="s">
        <v>75</v>
      </c>
      <c r="Z207" s="46">
        <v>40856</v>
      </c>
      <c r="AA207" s="46">
        <v>40857</v>
      </c>
      <c r="AB207" s="2">
        <v>2120</v>
      </c>
    </row>
    <row r="208" spans="1:28" ht="39.6" x14ac:dyDescent="0.25">
      <c r="A208" s="2" t="s">
        <v>565</v>
      </c>
      <c r="B208" s="4" t="s">
        <v>459</v>
      </c>
      <c r="C208" s="2" t="s">
        <v>19</v>
      </c>
      <c r="D208" s="2">
        <v>16</v>
      </c>
      <c r="H208" s="18" t="s">
        <v>3483</v>
      </c>
      <c r="J208" s="39" t="s">
        <v>2335</v>
      </c>
      <c r="K208" s="2" t="s">
        <v>2313</v>
      </c>
      <c r="L208" s="2" t="s">
        <v>145</v>
      </c>
      <c r="M208" s="2">
        <v>100169</v>
      </c>
      <c r="N208" s="2" t="s">
        <v>120</v>
      </c>
      <c r="O208" s="2" t="s">
        <v>120</v>
      </c>
      <c r="P208" s="2" t="s">
        <v>120</v>
      </c>
      <c r="Q208" s="2" t="s">
        <v>120</v>
      </c>
      <c r="R208" s="2" t="s">
        <v>120</v>
      </c>
      <c r="S208" s="2" t="s">
        <v>120</v>
      </c>
      <c r="T208" s="6" t="s">
        <v>120</v>
      </c>
      <c r="U208" s="6" t="s">
        <v>120</v>
      </c>
      <c r="V208" s="6" t="s">
        <v>120</v>
      </c>
      <c r="X208" s="2"/>
      <c r="Y208" s="2" t="s">
        <v>75</v>
      </c>
      <c r="Z208" s="46">
        <v>40856</v>
      </c>
      <c r="AA208" s="46">
        <v>40857</v>
      </c>
      <c r="AB208" s="2">
        <v>2130</v>
      </c>
    </row>
    <row r="209" spans="1:28" ht="39.6" x14ac:dyDescent="0.25">
      <c r="A209" s="2" t="s">
        <v>566</v>
      </c>
      <c r="B209" s="4" t="s">
        <v>459</v>
      </c>
      <c r="C209" s="2" t="s">
        <v>19</v>
      </c>
      <c r="D209" s="2">
        <v>16</v>
      </c>
      <c r="H209" s="18" t="s">
        <v>3483</v>
      </c>
      <c r="J209" s="39" t="s">
        <v>2335</v>
      </c>
      <c r="K209" s="2" t="s">
        <v>2313</v>
      </c>
      <c r="L209" s="2" t="s">
        <v>145</v>
      </c>
      <c r="M209" s="2">
        <v>100170</v>
      </c>
      <c r="N209" s="2" t="s">
        <v>120</v>
      </c>
      <c r="O209" s="2" t="s">
        <v>120</v>
      </c>
      <c r="P209" s="2" t="s">
        <v>120</v>
      </c>
      <c r="Q209" s="2" t="s">
        <v>120</v>
      </c>
      <c r="R209" s="2" t="s">
        <v>120</v>
      </c>
      <c r="S209" s="2" t="s">
        <v>120</v>
      </c>
      <c r="T209" s="6" t="s">
        <v>120</v>
      </c>
      <c r="U209" s="6" t="s">
        <v>120</v>
      </c>
      <c r="V209" s="6" t="s">
        <v>120</v>
      </c>
      <c r="X209" s="2"/>
      <c r="Y209" s="2" t="s">
        <v>75</v>
      </c>
      <c r="Z209" s="46">
        <v>40856</v>
      </c>
      <c r="AA209" s="46">
        <v>40857</v>
      </c>
      <c r="AB209" s="2">
        <v>2140</v>
      </c>
    </row>
    <row r="210" spans="1:28" ht="39.6" x14ac:dyDescent="0.25">
      <c r="A210" s="2" t="s">
        <v>567</v>
      </c>
      <c r="B210" s="4" t="s">
        <v>459</v>
      </c>
      <c r="C210" s="2" t="s">
        <v>19</v>
      </c>
      <c r="D210" s="2">
        <v>16</v>
      </c>
      <c r="H210" s="18" t="s">
        <v>3483</v>
      </c>
      <c r="J210" s="39" t="s">
        <v>2335</v>
      </c>
      <c r="K210" s="2" t="s">
        <v>2313</v>
      </c>
      <c r="L210" s="2" t="s">
        <v>145</v>
      </c>
      <c r="M210" s="2">
        <v>100171</v>
      </c>
      <c r="N210" s="2" t="s">
        <v>120</v>
      </c>
      <c r="O210" s="2" t="s">
        <v>120</v>
      </c>
      <c r="P210" s="2" t="s">
        <v>120</v>
      </c>
      <c r="Q210" s="2" t="s">
        <v>120</v>
      </c>
      <c r="R210" s="2" t="s">
        <v>120</v>
      </c>
      <c r="S210" s="2" t="s">
        <v>120</v>
      </c>
      <c r="T210" s="6" t="s">
        <v>120</v>
      </c>
      <c r="U210" s="6" t="s">
        <v>120</v>
      </c>
      <c r="V210" s="6" t="s">
        <v>120</v>
      </c>
      <c r="X210" s="2"/>
      <c r="Y210" s="2" t="s">
        <v>75</v>
      </c>
      <c r="Z210" s="46">
        <v>40856</v>
      </c>
      <c r="AA210" s="46">
        <v>40857</v>
      </c>
      <c r="AB210" s="2">
        <v>2150</v>
      </c>
    </row>
    <row r="211" spans="1:28" ht="39.6" x14ac:dyDescent="0.25">
      <c r="A211" s="2" t="s">
        <v>568</v>
      </c>
      <c r="B211" s="4" t="s">
        <v>459</v>
      </c>
      <c r="C211" s="2" t="s">
        <v>19</v>
      </c>
      <c r="D211" s="2">
        <v>16</v>
      </c>
      <c r="H211" s="18" t="s">
        <v>3483</v>
      </c>
      <c r="J211" s="39" t="s">
        <v>2335</v>
      </c>
      <c r="K211" s="2" t="s">
        <v>2313</v>
      </c>
      <c r="L211" s="2" t="s">
        <v>145</v>
      </c>
      <c r="M211" s="2">
        <v>100172</v>
      </c>
      <c r="N211" s="2" t="s">
        <v>120</v>
      </c>
      <c r="O211" s="2" t="s">
        <v>120</v>
      </c>
      <c r="P211" s="2" t="s">
        <v>120</v>
      </c>
      <c r="Q211" s="2" t="s">
        <v>120</v>
      </c>
      <c r="R211" s="2" t="s">
        <v>120</v>
      </c>
      <c r="S211" s="2" t="s">
        <v>120</v>
      </c>
      <c r="T211" s="6" t="s">
        <v>120</v>
      </c>
      <c r="U211" s="6" t="s">
        <v>120</v>
      </c>
      <c r="V211" s="6" t="s">
        <v>120</v>
      </c>
      <c r="X211" s="2"/>
      <c r="Y211" s="2" t="s">
        <v>75</v>
      </c>
      <c r="Z211" s="46">
        <v>40856</v>
      </c>
      <c r="AA211" s="46">
        <v>40857</v>
      </c>
      <c r="AB211" s="2">
        <v>2160</v>
      </c>
    </row>
    <row r="212" spans="1:28" ht="39.6" x14ac:dyDescent="0.25">
      <c r="A212" s="2" t="s">
        <v>569</v>
      </c>
      <c r="B212" s="4" t="s">
        <v>459</v>
      </c>
      <c r="C212" s="2" t="s">
        <v>19</v>
      </c>
      <c r="D212" s="2">
        <v>16</v>
      </c>
      <c r="H212" s="18" t="s">
        <v>3483</v>
      </c>
      <c r="J212" s="39" t="s">
        <v>2335</v>
      </c>
      <c r="K212" s="2" t="s">
        <v>2313</v>
      </c>
      <c r="L212" s="2" t="s">
        <v>145</v>
      </c>
      <c r="M212" s="2">
        <v>100173</v>
      </c>
      <c r="N212" s="2" t="s">
        <v>120</v>
      </c>
      <c r="O212" s="2" t="s">
        <v>120</v>
      </c>
      <c r="P212" s="2" t="s">
        <v>120</v>
      </c>
      <c r="Q212" s="2" t="s">
        <v>120</v>
      </c>
      <c r="R212" s="2" t="s">
        <v>120</v>
      </c>
      <c r="S212" s="2" t="s">
        <v>120</v>
      </c>
      <c r="T212" s="6" t="s">
        <v>120</v>
      </c>
      <c r="U212" s="6" t="s">
        <v>120</v>
      </c>
      <c r="V212" s="6" t="s">
        <v>120</v>
      </c>
      <c r="X212" s="2"/>
      <c r="Y212" s="2" t="s">
        <v>75</v>
      </c>
      <c r="Z212" s="46">
        <v>40856</v>
      </c>
      <c r="AA212" s="46">
        <v>40857</v>
      </c>
      <c r="AB212" s="2">
        <v>2170</v>
      </c>
    </row>
    <row r="213" spans="1:28" ht="26.4" x14ac:dyDescent="0.25">
      <c r="A213" s="2" t="s">
        <v>570</v>
      </c>
      <c r="B213" s="4" t="s">
        <v>319</v>
      </c>
      <c r="C213" s="16" t="s">
        <v>19</v>
      </c>
      <c r="D213" s="2">
        <v>10</v>
      </c>
      <c r="H213" s="18" t="s">
        <v>3483</v>
      </c>
      <c r="J213" s="39" t="s">
        <v>2335</v>
      </c>
      <c r="K213" s="2" t="s">
        <v>2313</v>
      </c>
      <c r="L213" s="2" t="s">
        <v>145</v>
      </c>
      <c r="M213" s="2">
        <v>100174</v>
      </c>
      <c r="N213" s="2" t="s">
        <v>120</v>
      </c>
      <c r="O213" s="2" t="s">
        <v>120</v>
      </c>
      <c r="P213" s="2" t="s">
        <v>120</v>
      </c>
      <c r="Q213" s="2" t="s">
        <v>120</v>
      </c>
      <c r="R213" s="2" t="s">
        <v>120</v>
      </c>
      <c r="S213" s="2" t="s">
        <v>120</v>
      </c>
      <c r="T213" s="6" t="s">
        <v>120</v>
      </c>
      <c r="U213" s="6" t="s">
        <v>120</v>
      </c>
      <c r="V213" s="6" t="s">
        <v>120</v>
      </c>
      <c r="W213" s="4" t="s">
        <v>3603</v>
      </c>
      <c r="Y213" s="2" t="s">
        <v>75</v>
      </c>
      <c r="Z213" s="46">
        <v>42206</v>
      </c>
      <c r="AA213" s="46">
        <v>42068</v>
      </c>
      <c r="AB213" s="2">
        <v>2180</v>
      </c>
    </row>
    <row r="214" spans="1:28" ht="39.6" x14ac:dyDescent="0.25">
      <c r="A214" s="2" t="s">
        <v>571</v>
      </c>
      <c r="B214" s="4" t="s">
        <v>459</v>
      </c>
      <c r="C214" s="2" t="s">
        <v>19</v>
      </c>
      <c r="D214" s="2">
        <v>16</v>
      </c>
      <c r="H214" s="18" t="s">
        <v>3483</v>
      </c>
      <c r="J214" s="39" t="s">
        <v>2335</v>
      </c>
      <c r="K214" s="2" t="s">
        <v>2313</v>
      </c>
      <c r="L214" s="2" t="s">
        <v>145</v>
      </c>
      <c r="M214" s="2">
        <v>100175</v>
      </c>
      <c r="N214" s="2" t="s">
        <v>120</v>
      </c>
      <c r="O214" s="2" t="s">
        <v>120</v>
      </c>
      <c r="P214" s="2" t="s">
        <v>120</v>
      </c>
      <c r="Q214" s="2" t="s">
        <v>120</v>
      </c>
      <c r="R214" s="2" t="s">
        <v>120</v>
      </c>
      <c r="S214" s="2" t="s">
        <v>120</v>
      </c>
      <c r="T214" s="6" t="s">
        <v>120</v>
      </c>
      <c r="U214" s="6" t="s">
        <v>120</v>
      </c>
      <c r="V214" s="6" t="s">
        <v>120</v>
      </c>
      <c r="X214" s="2"/>
      <c r="Y214" s="2" t="s">
        <v>75</v>
      </c>
      <c r="Z214" s="46">
        <v>40856</v>
      </c>
      <c r="AA214" s="46">
        <v>40857</v>
      </c>
      <c r="AB214" s="2">
        <v>2190</v>
      </c>
    </row>
    <row r="215" spans="1:28" ht="26.4" x14ac:dyDescent="0.25">
      <c r="A215" s="2" t="s">
        <v>572</v>
      </c>
      <c r="B215" s="4" t="s">
        <v>573</v>
      </c>
      <c r="C215" s="2" t="s">
        <v>19</v>
      </c>
      <c r="D215" s="2">
        <v>80</v>
      </c>
      <c r="H215" s="18" t="s">
        <v>2270</v>
      </c>
      <c r="J215" s="39" t="s">
        <v>2335</v>
      </c>
      <c r="K215" s="2" t="s">
        <v>2313</v>
      </c>
      <c r="L215" s="2" t="s">
        <v>145</v>
      </c>
      <c r="M215" s="2">
        <v>100176</v>
      </c>
      <c r="N215" s="2" t="s">
        <v>120</v>
      </c>
      <c r="O215" s="2" t="s">
        <v>120</v>
      </c>
      <c r="P215" s="2" t="s">
        <v>120</v>
      </c>
      <c r="Q215" s="2" t="s">
        <v>120</v>
      </c>
      <c r="R215" s="2" t="s">
        <v>120</v>
      </c>
      <c r="S215" s="2" t="s">
        <v>120</v>
      </c>
      <c r="T215" s="6" t="s">
        <v>120</v>
      </c>
      <c r="U215" s="6" t="s">
        <v>120</v>
      </c>
      <c r="V215" s="6" t="s">
        <v>120</v>
      </c>
      <c r="W215" s="4" t="s">
        <v>475</v>
      </c>
      <c r="X215" s="2"/>
      <c r="Y215" s="2" t="s">
        <v>75</v>
      </c>
      <c r="Z215" s="46">
        <v>40856</v>
      </c>
      <c r="AA215" s="46">
        <v>41450</v>
      </c>
      <c r="AB215" s="2">
        <v>2200</v>
      </c>
    </row>
    <row r="216" spans="1:28" x14ac:dyDescent="0.25">
      <c r="A216" s="2" t="s">
        <v>574</v>
      </c>
      <c r="B216" s="4" t="s">
        <v>575</v>
      </c>
      <c r="C216" s="2" t="s">
        <v>19</v>
      </c>
      <c r="D216" s="2">
        <v>8000</v>
      </c>
      <c r="H216" s="18" t="s">
        <v>2131</v>
      </c>
      <c r="J216" s="39" t="s">
        <v>2335</v>
      </c>
      <c r="K216" s="2" t="s">
        <v>2313</v>
      </c>
      <c r="L216" s="2" t="s">
        <v>145</v>
      </c>
      <c r="M216" s="2">
        <v>100177</v>
      </c>
      <c r="N216" s="2" t="s">
        <v>120</v>
      </c>
      <c r="O216" s="2" t="s">
        <v>120</v>
      </c>
      <c r="P216" s="2" t="s">
        <v>120</v>
      </c>
      <c r="Q216" s="2" t="s">
        <v>120</v>
      </c>
      <c r="R216" s="2" t="s">
        <v>120</v>
      </c>
      <c r="S216" s="2" t="s">
        <v>120</v>
      </c>
      <c r="T216" s="6" t="s">
        <v>120</v>
      </c>
      <c r="U216" s="6" t="s">
        <v>120</v>
      </c>
      <c r="V216" s="6" t="s">
        <v>120</v>
      </c>
      <c r="W216" s="4" t="s">
        <v>429</v>
      </c>
      <c r="X216" s="2"/>
      <c r="Y216" s="2" t="s">
        <v>75</v>
      </c>
      <c r="Z216" s="46">
        <v>40856</v>
      </c>
      <c r="AA216" s="46">
        <v>41465</v>
      </c>
      <c r="AB216" s="2">
        <v>2210</v>
      </c>
    </row>
    <row r="217" spans="1:28" ht="66" x14ac:dyDescent="0.25">
      <c r="A217" s="2" t="s">
        <v>576</v>
      </c>
      <c r="B217" s="4" t="s">
        <v>2789</v>
      </c>
      <c r="C217" s="2" t="s">
        <v>19</v>
      </c>
      <c r="D217" s="2">
        <v>255</v>
      </c>
      <c r="H217" s="18" t="s">
        <v>2270</v>
      </c>
      <c r="J217" s="39" t="s">
        <v>2335</v>
      </c>
      <c r="K217" s="2" t="s">
        <v>2313</v>
      </c>
      <c r="L217" s="2" t="s">
        <v>145</v>
      </c>
      <c r="M217" s="2">
        <v>100178</v>
      </c>
      <c r="N217" s="2" t="s">
        <v>120</v>
      </c>
      <c r="O217" s="2" t="s">
        <v>120</v>
      </c>
      <c r="P217" s="2" t="s">
        <v>120</v>
      </c>
      <c r="Q217" s="2" t="s">
        <v>120</v>
      </c>
      <c r="R217" s="2" t="s">
        <v>120</v>
      </c>
      <c r="S217" s="2" t="s">
        <v>120</v>
      </c>
      <c r="T217" s="6" t="s">
        <v>120</v>
      </c>
      <c r="U217" s="6" t="s">
        <v>120</v>
      </c>
      <c r="V217" s="6" t="s">
        <v>120</v>
      </c>
      <c r="W217" s="4" t="s">
        <v>3604</v>
      </c>
      <c r="Y217" s="2" t="s">
        <v>75</v>
      </c>
      <c r="Z217" s="46">
        <v>42206</v>
      </c>
      <c r="AA217" s="46">
        <v>42036</v>
      </c>
      <c r="AB217" s="2">
        <v>2220</v>
      </c>
    </row>
    <row r="218" spans="1:28" x14ac:dyDescent="0.25">
      <c r="A218" s="2" t="s">
        <v>577</v>
      </c>
      <c r="B218" s="4" t="s">
        <v>578</v>
      </c>
      <c r="C218" s="2" t="s">
        <v>21</v>
      </c>
      <c r="D218" s="2">
        <v>50</v>
      </c>
      <c r="F218" s="2" t="s">
        <v>37</v>
      </c>
      <c r="H218" s="18" t="s">
        <v>3483</v>
      </c>
      <c r="J218" s="39" t="s">
        <v>2335</v>
      </c>
      <c r="K218" s="2" t="s">
        <v>2313</v>
      </c>
      <c r="L218" s="2" t="s">
        <v>145</v>
      </c>
      <c r="M218" s="2">
        <v>100805</v>
      </c>
      <c r="N218" s="2" t="s">
        <v>120</v>
      </c>
      <c r="O218" s="2" t="s">
        <v>120</v>
      </c>
      <c r="P218" s="2" t="s">
        <v>120</v>
      </c>
      <c r="Q218" s="2" t="s">
        <v>120</v>
      </c>
      <c r="R218" s="2" t="s">
        <v>120</v>
      </c>
      <c r="S218" s="2" t="s">
        <v>120</v>
      </c>
      <c r="T218" s="6" t="s">
        <v>120</v>
      </c>
      <c r="U218" s="6" t="s">
        <v>120</v>
      </c>
      <c r="V218" s="6" t="s">
        <v>120</v>
      </c>
      <c r="W218" s="4" t="s">
        <v>152</v>
      </c>
      <c r="X218" s="2"/>
      <c r="Y218" s="2" t="s">
        <v>75</v>
      </c>
      <c r="Z218" s="46">
        <v>41019</v>
      </c>
      <c r="AA218" s="46">
        <v>41019</v>
      </c>
      <c r="AB218" s="2">
        <v>2230</v>
      </c>
    </row>
    <row r="219" spans="1:28" ht="39.6" x14ac:dyDescent="0.25">
      <c r="A219" s="2" t="s">
        <v>579</v>
      </c>
      <c r="B219" s="4" t="s">
        <v>501</v>
      </c>
      <c r="C219" s="2" t="s">
        <v>19</v>
      </c>
      <c r="D219" s="2">
        <v>25</v>
      </c>
      <c r="H219" s="18" t="s">
        <v>2270</v>
      </c>
      <c r="J219" s="39" t="s">
        <v>2335</v>
      </c>
      <c r="K219" s="2" t="s">
        <v>2313</v>
      </c>
      <c r="L219" s="2" t="s">
        <v>145</v>
      </c>
      <c r="M219" s="2">
        <v>100179</v>
      </c>
      <c r="N219" s="2" t="s">
        <v>120</v>
      </c>
      <c r="O219" s="2" t="s">
        <v>120</v>
      </c>
      <c r="P219" s="2" t="s">
        <v>120</v>
      </c>
      <c r="Q219" s="2" t="s">
        <v>120</v>
      </c>
      <c r="R219" s="2" t="s">
        <v>120</v>
      </c>
      <c r="S219" s="2" t="s">
        <v>120</v>
      </c>
      <c r="T219" s="6" t="s">
        <v>120</v>
      </c>
      <c r="U219" s="6" t="s">
        <v>120</v>
      </c>
      <c r="V219" s="6" t="s">
        <v>120</v>
      </c>
      <c r="X219" s="2"/>
      <c r="Y219" s="2" t="s">
        <v>75</v>
      </c>
      <c r="Z219" s="46">
        <v>40856</v>
      </c>
      <c r="AA219" s="46">
        <v>40857</v>
      </c>
      <c r="AB219" s="2">
        <v>2240</v>
      </c>
    </row>
    <row r="220" spans="1:28" ht="26.4" x14ac:dyDescent="0.25">
      <c r="A220" s="2" t="s">
        <v>580</v>
      </c>
      <c r="B220" s="4" t="s">
        <v>581</v>
      </c>
      <c r="C220" s="2" t="s">
        <v>19</v>
      </c>
      <c r="D220" s="2">
        <v>50</v>
      </c>
      <c r="H220" s="18" t="s">
        <v>2270</v>
      </c>
      <c r="J220" s="39" t="s">
        <v>2335</v>
      </c>
      <c r="K220" s="2" t="s">
        <v>2313</v>
      </c>
      <c r="L220" s="2" t="s">
        <v>145</v>
      </c>
      <c r="M220" s="2">
        <v>100180</v>
      </c>
      <c r="N220" s="2" t="s">
        <v>120</v>
      </c>
      <c r="O220" s="2" t="s">
        <v>120</v>
      </c>
      <c r="P220" s="2" t="s">
        <v>120</v>
      </c>
      <c r="Q220" s="2" t="s">
        <v>120</v>
      </c>
      <c r="R220" s="2" t="s">
        <v>120</v>
      </c>
      <c r="S220" s="2" t="s">
        <v>120</v>
      </c>
      <c r="T220" s="6" t="s">
        <v>120</v>
      </c>
      <c r="U220" s="6" t="s">
        <v>120</v>
      </c>
      <c r="V220" s="6" t="s">
        <v>120</v>
      </c>
      <c r="X220" s="2"/>
      <c r="Y220" s="2" t="s">
        <v>75</v>
      </c>
      <c r="Z220" s="46">
        <v>40856</v>
      </c>
      <c r="AA220" s="46">
        <v>40876</v>
      </c>
      <c r="AB220" s="2">
        <v>2250</v>
      </c>
    </row>
    <row r="221" spans="1:28" ht="39.6" x14ac:dyDescent="0.25">
      <c r="A221" s="2" t="s">
        <v>582</v>
      </c>
      <c r="B221" s="4" t="s">
        <v>486</v>
      </c>
      <c r="C221" s="2" t="s">
        <v>23</v>
      </c>
      <c r="D221" s="2">
        <v>50</v>
      </c>
      <c r="F221" s="2" t="s">
        <v>37</v>
      </c>
      <c r="H221" s="18" t="s">
        <v>3483</v>
      </c>
      <c r="J221" s="39" t="s">
        <v>2335</v>
      </c>
      <c r="K221" s="2" t="s">
        <v>2313</v>
      </c>
      <c r="L221" s="2" t="s">
        <v>145</v>
      </c>
      <c r="M221" s="2">
        <v>100181</v>
      </c>
      <c r="N221" s="2" t="s">
        <v>120</v>
      </c>
      <c r="O221" s="2" t="s">
        <v>120</v>
      </c>
      <c r="P221" s="2" t="s">
        <v>120</v>
      </c>
      <c r="Q221" s="2" t="s">
        <v>120</v>
      </c>
      <c r="R221" s="2" t="s">
        <v>120</v>
      </c>
      <c r="S221" s="2" t="s">
        <v>120</v>
      </c>
      <c r="T221" s="6" t="s">
        <v>120</v>
      </c>
      <c r="U221" s="6" t="s">
        <v>120</v>
      </c>
      <c r="V221" s="6" t="s">
        <v>120</v>
      </c>
      <c r="X221" s="2"/>
      <c r="Y221" s="2" t="s">
        <v>75</v>
      </c>
      <c r="Z221" s="46">
        <v>40856</v>
      </c>
      <c r="AA221" s="46">
        <v>40876</v>
      </c>
      <c r="AB221" s="2">
        <v>2260</v>
      </c>
    </row>
    <row r="222" spans="1:28" x14ac:dyDescent="0.25">
      <c r="A222" s="2" t="s">
        <v>583</v>
      </c>
      <c r="B222" s="4" t="s">
        <v>584</v>
      </c>
      <c r="C222" s="2" t="s">
        <v>19</v>
      </c>
      <c r="D222" s="2">
        <v>50</v>
      </c>
      <c r="H222" s="18" t="s">
        <v>2270</v>
      </c>
      <c r="J222" s="39" t="s">
        <v>2335</v>
      </c>
      <c r="K222" s="2" t="s">
        <v>2314</v>
      </c>
      <c r="L222" s="2" t="s">
        <v>145</v>
      </c>
      <c r="M222" s="2">
        <v>100182</v>
      </c>
      <c r="N222" s="2" t="s">
        <v>120</v>
      </c>
      <c r="O222" s="2" t="s">
        <v>120</v>
      </c>
      <c r="P222" s="2" t="s">
        <v>120</v>
      </c>
      <c r="Q222" s="2" t="s">
        <v>120</v>
      </c>
      <c r="R222" s="2" t="s">
        <v>120</v>
      </c>
      <c r="S222" s="2" t="s">
        <v>120</v>
      </c>
      <c r="T222" s="6" t="s">
        <v>120</v>
      </c>
      <c r="U222" s="6" t="s">
        <v>120</v>
      </c>
      <c r="V222" s="6" t="s">
        <v>120</v>
      </c>
      <c r="X222" s="2"/>
      <c r="Y222" s="2" t="s">
        <v>75</v>
      </c>
      <c r="Z222" s="46">
        <v>40856</v>
      </c>
      <c r="AA222" s="46">
        <v>40876</v>
      </c>
      <c r="AB222" s="2">
        <v>2270</v>
      </c>
    </row>
    <row r="223" spans="1:28" ht="39.6" x14ac:dyDescent="0.25">
      <c r="A223" s="2" t="s">
        <v>585</v>
      </c>
      <c r="B223" s="4" t="s">
        <v>459</v>
      </c>
      <c r="C223" s="2" t="s">
        <v>19</v>
      </c>
      <c r="D223" s="2">
        <v>16</v>
      </c>
      <c r="H223" s="18" t="s">
        <v>2270</v>
      </c>
      <c r="J223" s="39" t="s">
        <v>2335</v>
      </c>
      <c r="K223" s="2" t="s">
        <v>2314</v>
      </c>
      <c r="L223" s="2" t="s">
        <v>145</v>
      </c>
      <c r="M223" s="2">
        <v>100183</v>
      </c>
      <c r="N223" s="2" t="s">
        <v>120</v>
      </c>
      <c r="O223" s="2" t="s">
        <v>120</v>
      </c>
      <c r="P223" s="2" t="s">
        <v>120</v>
      </c>
      <c r="Q223" s="2" t="s">
        <v>120</v>
      </c>
      <c r="R223" s="2" t="s">
        <v>120</v>
      </c>
      <c r="S223" s="2" t="s">
        <v>120</v>
      </c>
      <c r="T223" s="6" t="s">
        <v>120</v>
      </c>
      <c r="U223" s="6" t="s">
        <v>120</v>
      </c>
      <c r="V223" s="6" t="s">
        <v>120</v>
      </c>
      <c r="W223" s="4" t="s">
        <v>463</v>
      </c>
      <c r="X223" s="2"/>
      <c r="Y223" s="2" t="s">
        <v>75</v>
      </c>
      <c r="Z223" s="46">
        <v>40856</v>
      </c>
      <c r="AA223" s="46">
        <v>40857</v>
      </c>
      <c r="AB223" s="2">
        <v>2280</v>
      </c>
    </row>
    <row r="224" spans="1:28" ht="26.4" x14ac:dyDescent="0.25">
      <c r="A224" s="2" t="s">
        <v>586</v>
      </c>
      <c r="B224" s="4" t="s">
        <v>319</v>
      </c>
      <c r="C224" s="16" t="s">
        <v>19</v>
      </c>
      <c r="D224" s="2">
        <v>10</v>
      </c>
      <c r="H224" s="18" t="s">
        <v>2270</v>
      </c>
      <c r="J224" s="39" t="s">
        <v>2335</v>
      </c>
      <c r="K224" s="2" t="s">
        <v>2314</v>
      </c>
      <c r="L224" s="2" t="s">
        <v>145</v>
      </c>
      <c r="M224" s="2">
        <v>100184</v>
      </c>
      <c r="N224" s="2" t="s">
        <v>120</v>
      </c>
      <c r="O224" s="2" t="s">
        <v>120</v>
      </c>
      <c r="P224" s="2" t="s">
        <v>120</v>
      </c>
      <c r="Q224" s="2" t="s">
        <v>120</v>
      </c>
      <c r="R224" s="2" t="s">
        <v>120</v>
      </c>
      <c r="S224" s="2" t="s">
        <v>120</v>
      </c>
      <c r="T224" s="6" t="s">
        <v>120</v>
      </c>
      <c r="U224" s="6" t="s">
        <v>120</v>
      </c>
      <c r="V224" s="6" t="s">
        <v>120</v>
      </c>
      <c r="W224" s="4" t="s">
        <v>3603</v>
      </c>
      <c r="Y224" s="2" t="s">
        <v>75</v>
      </c>
      <c r="Z224" s="46">
        <v>42206</v>
      </c>
      <c r="AA224" s="46">
        <v>42068</v>
      </c>
      <c r="AB224" s="2">
        <v>2290</v>
      </c>
    </row>
    <row r="225" spans="1:28" ht="39.6" x14ac:dyDescent="0.25">
      <c r="A225" s="2" t="s">
        <v>587</v>
      </c>
      <c r="B225" s="4" t="s">
        <v>459</v>
      </c>
      <c r="C225" s="2" t="s">
        <v>19</v>
      </c>
      <c r="D225" s="2">
        <v>16</v>
      </c>
      <c r="H225" s="18" t="s">
        <v>3483</v>
      </c>
      <c r="J225" s="39" t="s">
        <v>2335</v>
      </c>
      <c r="K225" s="2" t="s">
        <v>2314</v>
      </c>
      <c r="L225" s="2" t="s">
        <v>145</v>
      </c>
      <c r="M225" s="2">
        <v>100185</v>
      </c>
      <c r="N225" s="2" t="s">
        <v>120</v>
      </c>
      <c r="O225" s="2" t="s">
        <v>120</v>
      </c>
      <c r="P225" s="2" t="s">
        <v>120</v>
      </c>
      <c r="Q225" s="2" t="s">
        <v>120</v>
      </c>
      <c r="R225" s="2" t="s">
        <v>120</v>
      </c>
      <c r="S225" s="2" t="s">
        <v>120</v>
      </c>
      <c r="T225" s="6" t="s">
        <v>120</v>
      </c>
      <c r="U225" s="6" t="s">
        <v>120</v>
      </c>
      <c r="V225" s="6" t="s">
        <v>120</v>
      </c>
      <c r="X225" s="2"/>
      <c r="Y225" s="2" t="s">
        <v>75</v>
      </c>
      <c r="Z225" s="46">
        <v>40856</v>
      </c>
      <c r="AA225" s="46">
        <v>40857</v>
      </c>
      <c r="AB225" s="2">
        <v>2300</v>
      </c>
    </row>
    <row r="226" spans="1:28" ht="26.4" x14ac:dyDescent="0.25">
      <c r="A226" s="2" t="s">
        <v>588</v>
      </c>
      <c r="B226" s="4" t="s">
        <v>589</v>
      </c>
      <c r="C226" s="2" t="s">
        <v>19</v>
      </c>
      <c r="D226" s="2">
        <v>80</v>
      </c>
      <c r="H226" s="18" t="s">
        <v>3483</v>
      </c>
      <c r="J226" s="39" t="s">
        <v>2335</v>
      </c>
      <c r="K226" s="2" t="s">
        <v>2314</v>
      </c>
      <c r="L226" s="2" t="s">
        <v>145</v>
      </c>
      <c r="M226" s="2">
        <v>100186</v>
      </c>
      <c r="N226" s="2" t="s">
        <v>120</v>
      </c>
      <c r="O226" s="2" t="s">
        <v>120</v>
      </c>
      <c r="P226" s="2" t="s">
        <v>120</v>
      </c>
      <c r="Q226" s="2" t="s">
        <v>120</v>
      </c>
      <c r="R226" s="2" t="s">
        <v>120</v>
      </c>
      <c r="S226" s="2" t="s">
        <v>120</v>
      </c>
      <c r="T226" s="6" t="s">
        <v>120</v>
      </c>
      <c r="U226" s="6" t="s">
        <v>120</v>
      </c>
      <c r="V226" s="6" t="s">
        <v>120</v>
      </c>
      <c r="W226" s="4" t="s">
        <v>475</v>
      </c>
      <c r="X226" s="2"/>
      <c r="Y226" s="2" t="s">
        <v>75</v>
      </c>
      <c r="Z226" s="46">
        <v>40856</v>
      </c>
      <c r="AA226" s="46">
        <v>41450</v>
      </c>
      <c r="AB226" s="2">
        <v>2310</v>
      </c>
    </row>
    <row r="227" spans="1:28" x14ac:dyDescent="0.25">
      <c r="A227" s="2" t="s">
        <v>590</v>
      </c>
      <c r="B227" s="4" t="s">
        <v>591</v>
      </c>
      <c r="C227" s="2" t="s">
        <v>19</v>
      </c>
      <c r="D227" s="2">
        <v>8000</v>
      </c>
      <c r="H227" s="18" t="s">
        <v>3483</v>
      </c>
      <c r="J227" s="39" t="s">
        <v>2335</v>
      </c>
      <c r="K227" s="2" t="s">
        <v>2314</v>
      </c>
      <c r="L227" s="2" t="s">
        <v>145</v>
      </c>
      <c r="M227" s="2">
        <v>100187</v>
      </c>
      <c r="N227" s="2" t="s">
        <v>120</v>
      </c>
      <c r="O227" s="2" t="s">
        <v>120</v>
      </c>
      <c r="P227" s="2" t="s">
        <v>120</v>
      </c>
      <c r="Q227" s="2" t="s">
        <v>120</v>
      </c>
      <c r="R227" s="2" t="s">
        <v>120</v>
      </c>
      <c r="S227" s="2" t="s">
        <v>120</v>
      </c>
      <c r="T227" s="6" t="s">
        <v>120</v>
      </c>
      <c r="U227" s="6" t="s">
        <v>120</v>
      </c>
      <c r="V227" s="6" t="s">
        <v>120</v>
      </c>
      <c r="W227" s="4" t="s">
        <v>429</v>
      </c>
      <c r="X227" s="2"/>
      <c r="Y227" s="2" t="s">
        <v>75</v>
      </c>
      <c r="Z227" s="46">
        <v>40856</v>
      </c>
      <c r="AA227" s="46">
        <v>41465</v>
      </c>
      <c r="AB227" s="2">
        <v>2320</v>
      </c>
    </row>
    <row r="228" spans="1:28" ht="66" x14ac:dyDescent="0.25">
      <c r="A228" s="2" t="s">
        <v>592</v>
      </c>
      <c r="B228" s="4" t="s">
        <v>2790</v>
      </c>
      <c r="C228" s="2" t="s">
        <v>19</v>
      </c>
      <c r="D228" s="2">
        <v>255</v>
      </c>
      <c r="H228" s="18" t="s">
        <v>2270</v>
      </c>
      <c r="J228" s="39" t="s">
        <v>2335</v>
      </c>
      <c r="K228" s="2" t="s">
        <v>2314</v>
      </c>
      <c r="L228" s="2" t="s">
        <v>145</v>
      </c>
      <c r="M228" s="2">
        <v>100188</v>
      </c>
      <c r="N228" s="2" t="s">
        <v>120</v>
      </c>
      <c r="O228" s="2" t="s">
        <v>120</v>
      </c>
      <c r="P228" s="2" t="s">
        <v>120</v>
      </c>
      <c r="Q228" s="2" t="s">
        <v>120</v>
      </c>
      <c r="R228" s="2" t="s">
        <v>120</v>
      </c>
      <c r="S228" s="2" t="s">
        <v>120</v>
      </c>
      <c r="T228" s="6" t="s">
        <v>120</v>
      </c>
      <c r="U228" s="6" t="s">
        <v>120</v>
      </c>
      <c r="V228" s="6" t="s">
        <v>120</v>
      </c>
      <c r="W228" s="4" t="s">
        <v>3604</v>
      </c>
      <c r="Y228" s="2" t="s">
        <v>75</v>
      </c>
      <c r="Z228" s="46">
        <v>42206</v>
      </c>
      <c r="AA228" s="46">
        <v>42036</v>
      </c>
      <c r="AB228" s="2">
        <v>2330</v>
      </c>
    </row>
    <row r="229" spans="1:28" x14ac:dyDescent="0.25">
      <c r="A229" s="2" t="s">
        <v>593</v>
      </c>
      <c r="B229" s="4" t="s">
        <v>594</v>
      </c>
      <c r="C229" s="2" t="s">
        <v>21</v>
      </c>
      <c r="D229" s="2">
        <v>50</v>
      </c>
      <c r="F229" s="2" t="s">
        <v>37</v>
      </c>
      <c r="H229" s="18" t="s">
        <v>3483</v>
      </c>
      <c r="J229" s="39" t="s">
        <v>2335</v>
      </c>
      <c r="K229" s="2" t="s">
        <v>2314</v>
      </c>
      <c r="L229" s="2" t="s">
        <v>145</v>
      </c>
      <c r="M229" s="2">
        <v>100807</v>
      </c>
      <c r="N229" s="2" t="s">
        <v>120</v>
      </c>
      <c r="O229" s="2" t="s">
        <v>120</v>
      </c>
      <c r="P229" s="2" t="s">
        <v>120</v>
      </c>
      <c r="Q229" s="2" t="s">
        <v>120</v>
      </c>
      <c r="R229" s="2" t="s">
        <v>120</v>
      </c>
      <c r="S229" s="2" t="s">
        <v>120</v>
      </c>
      <c r="T229" s="6" t="s">
        <v>120</v>
      </c>
      <c r="U229" s="6" t="s">
        <v>120</v>
      </c>
      <c r="V229" s="6" t="s">
        <v>120</v>
      </c>
      <c r="W229" s="4" t="s">
        <v>152</v>
      </c>
      <c r="X229" s="2"/>
      <c r="Y229" s="2" t="s">
        <v>75</v>
      </c>
      <c r="Z229" s="46">
        <v>41019</v>
      </c>
      <c r="AA229" s="46">
        <v>41019</v>
      </c>
      <c r="AB229" s="2">
        <v>2340</v>
      </c>
    </row>
    <row r="230" spans="1:28" ht="39.6" x14ac:dyDescent="0.25">
      <c r="A230" s="2" t="s">
        <v>595</v>
      </c>
      <c r="B230" s="4" t="s">
        <v>501</v>
      </c>
      <c r="C230" s="2" t="s">
        <v>19</v>
      </c>
      <c r="D230" s="2">
        <v>25</v>
      </c>
      <c r="H230" s="18" t="s">
        <v>2270</v>
      </c>
      <c r="J230" s="39" t="s">
        <v>2335</v>
      </c>
      <c r="K230" s="2" t="s">
        <v>2314</v>
      </c>
      <c r="L230" s="2" t="s">
        <v>145</v>
      </c>
      <c r="M230" s="2">
        <v>100189</v>
      </c>
      <c r="N230" s="2" t="s">
        <v>120</v>
      </c>
      <c r="O230" s="2" t="s">
        <v>120</v>
      </c>
      <c r="P230" s="2" t="s">
        <v>120</v>
      </c>
      <c r="Q230" s="2" t="s">
        <v>120</v>
      </c>
      <c r="R230" s="2" t="s">
        <v>120</v>
      </c>
      <c r="S230" s="2" t="s">
        <v>120</v>
      </c>
      <c r="T230" s="6" t="s">
        <v>120</v>
      </c>
      <c r="U230" s="6" t="s">
        <v>120</v>
      </c>
      <c r="V230" s="6" t="s">
        <v>120</v>
      </c>
      <c r="X230" s="2"/>
      <c r="Y230" s="2" t="s">
        <v>75</v>
      </c>
      <c r="Z230" s="46">
        <v>40856</v>
      </c>
      <c r="AA230" s="46">
        <v>40857</v>
      </c>
      <c r="AB230" s="2">
        <v>2350</v>
      </c>
    </row>
    <row r="231" spans="1:28" x14ac:dyDescent="0.25">
      <c r="A231" s="9" t="s">
        <v>596</v>
      </c>
      <c r="B231" s="4" t="s">
        <v>1311</v>
      </c>
      <c r="C231" s="16" t="s">
        <v>19</v>
      </c>
      <c r="D231" s="16">
        <v>10</v>
      </c>
      <c r="H231" s="18" t="s">
        <v>3483</v>
      </c>
      <c r="J231" s="39" t="s">
        <v>2335</v>
      </c>
      <c r="K231" s="2" t="s">
        <v>2315</v>
      </c>
      <c r="L231" s="2" t="s">
        <v>145</v>
      </c>
      <c r="M231" s="2">
        <v>100793</v>
      </c>
      <c r="N231" s="2" t="s">
        <v>120</v>
      </c>
      <c r="O231" s="2" t="s">
        <v>120</v>
      </c>
      <c r="P231" s="2" t="s">
        <v>120</v>
      </c>
      <c r="Q231" s="2" t="s">
        <v>120</v>
      </c>
      <c r="R231" s="2" t="s">
        <v>120</v>
      </c>
      <c r="S231" s="2" t="s">
        <v>120</v>
      </c>
      <c r="T231" s="6" t="s">
        <v>120</v>
      </c>
      <c r="U231" s="6" t="s">
        <v>120</v>
      </c>
      <c r="V231" s="6" t="s">
        <v>120</v>
      </c>
      <c r="W231" s="4" t="s">
        <v>152</v>
      </c>
      <c r="X231" s="2"/>
      <c r="Y231" s="2" t="s">
        <v>75</v>
      </c>
      <c r="Z231" s="46">
        <v>41019</v>
      </c>
      <c r="AA231" s="46">
        <v>41019</v>
      </c>
      <c r="AB231" s="2">
        <v>2360</v>
      </c>
    </row>
    <row r="232" spans="1:28" x14ac:dyDescent="0.25">
      <c r="A232" s="2" t="s">
        <v>597</v>
      </c>
      <c r="B232" s="4" t="s">
        <v>598</v>
      </c>
      <c r="C232" s="2" t="s">
        <v>19</v>
      </c>
      <c r="D232" s="2">
        <v>50</v>
      </c>
      <c r="H232" s="18" t="s">
        <v>2270</v>
      </c>
      <c r="J232" s="39" t="s">
        <v>2335</v>
      </c>
      <c r="K232" s="2" t="s">
        <v>2315</v>
      </c>
      <c r="L232" s="2" t="s">
        <v>145</v>
      </c>
      <c r="M232" s="2">
        <v>100190</v>
      </c>
      <c r="N232" s="2" t="s">
        <v>120</v>
      </c>
      <c r="O232" s="2" t="s">
        <v>120</v>
      </c>
      <c r="P232" s="2" t="s">
        <v>120</v>
      </c>
      <c r="Q232" s="2" t="s">
        <v>120</v>
      </c>
      <c r="R232" s="2" t="s">
        <v>120</v>
      </c>
      <c r="S232" s="2" t="s">
        <v>120</v>
      </c>
      <c r="T232" s="6" t="s">
        <v>120</v>
      </c>
      <c r="U232" s="6" t="s">
        <v>120</v>
      </c>
      <c r="V232" s="6" t="s">
        <v>120</v>
      </c>
      <c r="X232" s="2"/>
      <c r="Y232" s="2" t="s">
        <v>75</v>
      </c>
      <c r="Z232" s="46">
        <v>40856</v>
      </c>
      <c r="AA232" s="46">
        <v>40876</v>
      </c>
      <c r="AB232" s="2">
        <v>2370</v>
      </c>
    </row>
    <row r="233" spans="1:28" x14ac:dyDescent="0.25">
      <c r="A233" s="2" t="s">
        <v>599</v>
      </c>
      <c r="B233" s="4" t="s">
        <v>600</v>
      </c>
      <c r="C233" s="2" t="s">
        <v>19</v>
      </c>
      <c r="D233" s="2">
        <v>50</v>
      </c>
      <c r="H233" s="18" t="s">
        <v>2270</v>
      </c>
      <c r="J233" s="39" t="s">
        <v>2335</v>
      </c>
      <c r="K233" s="2" t="s">
        <v>2315</v>
      </c>
      <c r="L233" s="2" t="s">
        <v>145</v>
      </c>
      <c r="M233" s="2">
        <v>100191</v>
      </c>
      <c r="N233" s="2" t="s">
        <v>120</v>
      </c>
      <c r="O233" s="2" t="s">
        <v>120</v>
      </c>
      <c r="P233" s="2" t="s">
        <v>120</v>
      </c>
      <c r="Q233" s="2" t="s">
        <v>120</v>
      </c>
      <c r="R233" s="2" t="s">
        <v>120</v>
      </c>
      <c r="S233" s="2" t="s">
        <v>120</v>
      </c>
      <c r="T233" s="6" t="s">
        <v>120</v>
      </c>
      <c r="U233" s="6" t="s">
        <v>120</v>
      </c>
      <c r="V233" s="6" t="s">
        <v>120</v>
      </c>
      <c r="X233" s="2"/>
      <c r="Y233" s="2" t="s">
        <v>75</v>
      </c>
      <c r="Z233" s="46">
        <v>40856</v>
      </c>
      <c r="AA233" s="46">
        <v>40876</v>
      </c>
      <c r="AB233" s="2">
        <v>2380</v>
      </c>
    </row>
    <row r="234" spans="1:28" x14ac:dyDescent="0.25">
      <c r="A234" s="2" t="s">
        <v>601</v>
      </c>
      <c r="B234" s="4" t="s">
        <v>602</v>
      </c>
      <c r="C234" s="2" t="s">
        <v>19</v>
      </c>
      <c r="D234" s="2">
        <v>50</v>
      </c>
      <c r="H234" s="18" t="s">
        <v>2270</v>
      </c>
      <c r="J234" s="39" t="s">
        <v>2335</v>
      </c>
      <c r="K234" s="2" t="s">
        <v>2315</v>
      </c>
      <c r="L234" s="2" t="s">
        <v>145</v>
      </c>
      <c r="M234" s="2">
        <v>100192</v>
      </c>
      <c r="N234" s="2" t="s">
        <v>120</v>
      </c>
      <c r="O234" s="2" t="s">
        <v>120</v>
      </c>
      <c r="P234" s="2" t="s">
        <v>120</v>
      </c>
      <c r="Q234" s="2" t="s">
        <v>120</v>
      </c>
      <c r="R234" s="2" t="s">
        <v>120</v>
      </c>
      <c r="S234" s="2" t="s">
        <v>120</v>
      </c>
      <c r="T234" s="6" t="s">
        <v>120</v>
      </c>
      <c r="U234" s="6" t="s">
        <v>120</v>
      </c>
      <c r="V234" s="6" t="s">
        <v>120</v>
      </c>
      <c r="X234" s="2"/>
      <c r="Y234" s="2" t="s">
        <v>75</v>
      </c>
      <c r="Z234" s="46">
        <v>40856</v>
      </c>
      <c r="AA234" s="46">
        <v>40876</v>
      </c>
      <c r="AB234" s="2">
        <v>2390</v>
      </c>
    </row>
    <row r="235" spans="1:28" ht="39.6" x14ac:dyDescent="0.25">
      <c r="A235" s="9" t="s">
        <v>603</v>
      </c>
      <c r="B235" s="4" t="s">
        <v>3569</v>
      </c>
      <c r="C235" s="16" t="s">
        <v>19</v>
      </c>
      <c r="D235" s="16">
        <v>10</v>
      </c>
      <c r="H235" s="18" t="s">
        <v>3483</v>
      </c>
      <c r="J235" s="39" t="s">
        <v>2335</v>
      </c>
      <c r="K235" s="2" t="s">
        <v>2315</v>
      </c>
      <c r="L235" s="2" t="s">
        <v>145</v>
      </c>
      <c r="M235" s="2">
        <v>100797</v>
      </c>
      <c r="N235" s="2" t="s">
        <v>120</v>
      </c>
      <c r="O235" s="2" t="s">
        <v>120</v>
      </c>
      <c r="P235" s="2" t="s">
        <v>120</v>
      </c>
      <c r="Q235" s="2" t="s">
        <v>120</v>
      </c>
      <c r="R235" s="2" t="s">
        <v>120</v>
      </c>
      <c r="S235" s="2" t="s">
        <v>120</v>
      </c>
      <c r="T235" s="6" t="s">
        <v>120</v>
      </c>
      <c r="U235" s="6" t="s">
        <v>120</v>
      </c>
      <c r="V235" s="6" t="s">
        <v>120</v>
      </c>
      <c r="W235" s="4" t="s">
        <v>455</v>
      </c>
      <c r="X235" s="2"/>
      <c r="Y235" s="2" t="s">
        <v>75</v>
      </c>
      <c r="Z235" s="46">
        <v>41019</v>
      </c>
      <c r="AA235" s="46">
        <v>41450</v>
      </c>
      <c r="AB235" s="2">
        <v>2400</v>
      </c>
    </row>
    <row r="236" spans="1:28" x14ac:dyDescent="0.25">
      <c r="A236" s="2" t="s">
        <v>604</v>
      </c>
      <c r="B236" s="4" t="s">
        <v>605</v>
      </c>
      <c r="C236" s="2" t="s">
        <v>19</v>
      </c>
      <c r="D236" s="2">
        <v>150</v>
      </c>
      <c r="H236" s="18" t="s">
        <v>3483</v>
      </c>
      <c r="J236" s="39" t="s">
        <v>2335</v>
      </c>
      <c r="K236" s="2" t="s">
        <v>2315</v>
      </c>
      <c r="L236" s="2" t="s">
        <v>145</v>
      </c>
      <c r="M236" s="2">
        <v>100193</v>
      </c>
      <c r="N236" s="2" t="s">
        <v>120</v>
      </c>
      <c r="O236" s="2" t="s">
        <v>120</v>
      </c>
      <c r="P236" s="2" t="s">
        <v>120</v>
      </c>
      <c r="Q236" s="2" t="s">
        <v>120</v>
      </c>
      <c r="R236" s="2" t="s">
        <v>120</v>
      </c>
      <c r="S236" s="2" t="s">
        <v>120</v>
      </c>
      <c r="T236" s="6" t="s">
        <v>120</v>
      </c>
      <c r="U236" s="6" t="s">
        <v>120</v>
      </c>
      <c r="V236" s="6" t="s">
        <v>120</v>
      </c>
      <c r="X236" s="2"/>
      <c r="Y236" s="2" t="s">
        <v>75</v>
      </c>
      <c r="Z236" s="46">
        <v>40856</v>
      </c>
      <c r="AA236" s="46">
        <v>40876</v>
      </c>
      <c r="AB236" s="2">
        <v>2410</v>
      </c>
    </row>
    <row r="237" spans="1:28" ht="39.6" x14ac:dyDescent="0.25">
      <c r="A237" s="2" t="s">
        <v>606</v>
      </c>
      <c r="B237" s="4" t="s">
        <v>459</v>
      </c>
      <c r="C237" s="2" t="s">
        <v>19</v>
      </c>
      <c r="D237" s="2">
        <v>16</v>
      </c>
      <c r="H237" s="18" t="s">
        <v>2270</v>
      </c>
      <c r="J237" s="39" t="s">
        <v>2335</v>
      </c>
      <c r="K237" s="2" t="s">
        <v>2315</v>
      </c>
      <c r="L237" s="2" t="s">
        <v>145</v>
      </c>
      <c r="M237" s="2">
        <v>100194</v>
      </c>
      <c r="N237" s="2" t="s">
        <v>120</v>
      </c>
      <c r="O237" s="2" t="s">
        <v>120</v>
      </c>
      <c r="P237" s="2" t="s">
        <v>120</v>
      </c>
      <c r="Q237" s="2" t="s">
        <v>120</v>
      </c>
      <c r="R237" s="2" t="s">
        <v>120</v>
      </c>
      <c r="S237" s="2" t="s">
        <v>120</v>
      </c>
      <c r="T237" s="6" t="s">
        <v>120</v>
      </c>
      <c r="U237" s="6" t="s">
        <v>120</v>
      </c>
      <c r="V237" s="6" t="s">
        <v>120</v>
      </c>
      <c r="X237" s="2"/>
      <c r="Y237" s="2" t="s">
        <v>75</v>
      </c>
      <c r="Z237" s="46">
        <v>40856</v>
      </c>
      <c r="AA237" s="46">
        <v>40857</v>
      </c>
      <c r="AB237" s="2">
        <v>2420</v>
      </c>
    </row>
    <row r="238" spans="1:28" ht="26.4" x14ac:dyDescent="0.25">
      <c r="A238" s="2" t="s">
        <v>607</v>
      </c>
      <c r="B238" s="4" t="s">
        <v>319</v>
      </c>
      <c r="C238" s="16" t="s">
        <v>19</v>
      </c>
      <c r="D238" s="2">
        <v>10</v>
      </c>
      <c r="H238" s="18" t="s">
        <v>2270</v>
      </c>
      <c r="J238" s="39" t="s">
        <v>2335</v>
      </c>
      <c r="K238" s="2" t="s">
        <v>2315</v>
      </c>
      <c r="L238" s="2" t="s">
        <v>145</v>
      </c>
      <c r="M238" s="2">
        <v>100195</v>
      </c>
      <c r="N238" s="2" t="s">
        <v>120</v>
      </c>
      <c r="O238" s="2" t="s">
        <v>120</v>
      </c>
      <c r="P238" s="2" t="s">
        <v>120</v>
      </c>
      <c r="Q238" s="2" t="s">
        <v>120</v>
      </c>
      <c r="R238" s="2" t="s">
        <v>120</v>
      </c>
      <c r="S238" s="2" t="s">
        <v>120</v>
      </c>
      <c r="T238" s="6" t="s">
        <v>120</v>
      </c>
      <c r="U238" s="6" t="s">
        <v>120</v>
      </c>
      <c r="V238" s="6" t="s">
        <v>120</v>
      </c>
      <c r="W238" s="4" t="s">
        <v>3603</v>
      </c>
      <c r="Y238" s="2" t="s">
        <v>75</v>
      </c>
      <c r="Z238" s="46">
        <v>42206</v>
      </c>
      <c r="AA238" s="46">
        <v>42068</v>
      </c>
      <c r="AB238" s="2">
        <v>2430</v>
      </c>
    </row>
    <row r="239" spans="1:28" ht="39.6" x14ac:dyDescent="0.25">
      <c r="A239" s="2" t="s">
        <v>608</v>
      </c>
      <c r="B239" s="4" t="s">
        <v>459</v>
      </c>
      <c r="C239" s="2" t="s">
        <v>19</v>
      </c>
      <c r="D239" s="2">
        <v>16</v>
      </c>
      <c r="H239" s="18" t="s">
        <v>2270</v>
      </c>
      <c r="J239" s="39" t="s">
        <v>2335</v>
      </c>
      <c r="K239" s="2" t="s">
        <v>2315</v>
      </c>
      <c r="L239" s="2" t="s">
        <v>145</v>
      </c>
      <c r="M239" s="2">
        <v>100196</v>
      </c>
      <c r="N239" s="2" t="s">
        <v>120</v>
      </c>
      <c r="O239" s="2" t="s">
        <v>120</v>
      </c>
      <c r="P239" s="2" t="s">
        <v>120</v>
      </c>
      <c r="Q239" s="2" t="s">
        <v>120</v>
      </c>
      <c r="R239" s="2" t="s">
        <v>120</v>
      </c>
      <c r="S239" s="2" t="s">
        <v>120</v>
      </c>
      <c r="T239" s="6" t="s">
        <v>120</v>
      </c>
      <c r="U239" s="6" t="s">
        <v>120</v>
      </c>
      <c r="V239" s="6" t="s">
        <v>120</v>
      </c>
      <c r="X239" s="2"/>
      <c r="Y239" s="2" t="s">
        <v>75</v>
      </c>
      <c r="Z239" s="46">
        <v>40856</v>
      </c>
      <c r="AA239" s="46">
        <v>40857</v>
      </c>
      <c r="AB239" s="2">
        <v>2440</v>
      </c>
    </row>
    <row r="240" spans="1:28" ht="26.4" x14ac:dyDescent="0.25">
      <c r="A240" s="2" t="s">
        <v>609</v>
      </c>
      <c r="B240" s="4" t="s">
        <v>319</v>
      </c>
      <c r="C240" s="16" t="s">
        <v>19</v>
      </c>
      <c r="D240" s="2">
        <v>10</v>
      </c>
      <c r="H240" s="18" t="s">
        <v>2270</v>
      </c>
      <c r="J240" s="39" t="s">
        <v>2335</v>
      </c>
      <c r="K240" s="2" t="s">
        <v>2315</v>
      </c>
      <c r="L240" s="2" t="s">
        <v>145</v>
      </c>
      <c r="M240" s="2">
        <v>100197</v>
      </c>
      <c r="N240" s="2" t="s">
        <v>120</v>
      </c>
      <c r="O240" s="2" t="s">
        <v>120</v>
      </c>
      <c r="P240" s="2" t="s">
        <v>120</v>
      </c>
      <c r="Q240" s="2" t="s">
        <v>120</v>
      </c>
      <c r="R240" s="2" t="s">
        <v>120</v>
      </c>
      <c r="S240" s="2" t="s">
        <v>120</v>
      </c>
      <c r="T240" s="6" t="s">
        <v>120</v>
      </c>
      <c r="U240" s="6" t="s">
        <v>120</v>
      </c>
      <c r="V240" s="6" t="s">
        <v>120</v>
      </c>
      <c r="W240" s="4" t="s">
        <v>3603</v>
      </c>
      <c r="Y240" s="2" t="s">
        <v>75</v>
      </c>
      <c r="Z240" s="46">
        <v>42206</v>
      </c>
      <c r="AA240" s="46">
        <v>42068</v>
      </c>
      <c r="AB240" s="2">
        <v>2450</v>
      </c>
    </row>
    <row r="241" spans="1:28" ht="39.6" x14ac:dyDescent="0.25">
      <c r="A241" s="2" t="s">
        <v>610</v>
      </c>
      <c r="B241" s="4" t="s">
        <v>459</v>
      </c>
      <c r="C241" s="2" t="s">
        <v>19</v>
      </c>
      <c r="D241" s="2">
        <v>16</v>
      </c>
      <c r="H241" s="18" t="s">
        <v>2270</v>
      </c>
      <c r="J241" s="39" t="s">
        <v>2335</v>
      </c>
      <c r="K241" s="2" t="s">
        <v>2315</v>
      </c>
      <c r="L241" s="2" t="s">
        <v>145</v>
      </c>
      <c r="M241" s="2">
        <v>100198</v>
      </c>
      <c r="N241" s="2" t="s">
        <v>120</v>
      </c>
      <c r="O241" s="2" t="s">
        <v>120</v>
      </c>
      <c r="P241" s="2" t="s">
        <v>120</v>
      </c>
      <c r="Q241" s="2" t="s">
        <v>120</v>
      </c>
      <c r="R241" s="2" t="s">
        <v>120</v>
      </c>
      <c r="S241" s="2" t="s">
        <v>120</v>
      </c>
      <c r="T241" s="6" t="s">
        <v>120</v>
      </c>
      <c r="U241" s="6" t="s">
        <v>120</v>
      </c>
      <c r="V241" s="6" t="s">
        <v>120</v>
      </c>
      <c r="X241" s="2"/>
      <c r="Y241" s="2" t="s">
        <v>75</v>
      </c>
      <c r="Z241" s="46">
        <v>40856</v>
      </c>
      <c r="AA241" s="46">
        <v>40857</v>
      </c>
      <c r="AB241" s="2">
        <v>2460</v>
      </c>
    </row>
    <row r="242" spans="1:28" ht="39.6" x14ac:dyDescent="0.25">
      <c r="A242" s="2" t="s">
        <v>611</v>
      </c>
      <c r="B242" s="4" t="s">
        <v>459</v>
      </c>
      <c r="C242" s="2" t="s">
        <v>19</v>
      </c>
      <c r="D242" s="2">
        <v>16</v>
      </c>
      <c r="H242" s="18" t="s">
        <v>3483</v>
      </c>
      <c r="J242" s="39" t="s">
        <v>2335</v>
      </c>
      <c r="K242" s="2" t="s">
        <v>2315</v>
      </c>
      <c r="L242" s="2" t="s">
        <v>145</v>
      </c>
      <c r="M242" s="2">
        <v>100199</v>
      </c>
      <c r="N242" s="2" t="s">
        <v>120</v>
      </c>
      <c r="O242" s="2" t="s">
        <v>120</v>
      </c>
      <c r="P242" s="2" t="s">
        <v>120</v>
      </c>
      <c r="Q242" s="2" t="s">
        <v>120</v>
      </c>
      <c r="R242" s="2" t="s">
        <v>120</v>
      </c>
      <c r="S242" s="2" t="s">
        <v>120</v>
      </c>
      <c r="T242" s="6" t="s">
        <v>120</v>
      </c>
      <c r="U242" s="6" t="s">
        <v>120</v>
      </c>
      <c r="V242" s="6" t="s">
        <v>120</v>
      </c>
      <c r="X242" s="2"/>
      <c r="Y242" s="2" t="s">
        <v>75</v>
      </c>
      <c r="Z242" s="46">
        <v>40856</v>
      </c>
      <c r="AA242" s="46">
        <v>40857</v>
      </c>
      <c r="AB242" s="2">
        <v>2470</v>
      </c>
    </row>
    <row r="243" spans="1:28" ht="39.6" x14ac:dyDescent="0.25">
      <c r="A243" s="2" t="s">
        <v>612</v>
      </c>
      <c r="B243" s="4" t="s">
        <v>459</v>
      </c>
      <c r="C243" s="2" t="s">
        <v>19</v>
      </c>
      <c r="D243" s="2">
        <v>16</v>
      </c>
      <c r="H243" s="18" t="s">
        <v>3483</v>
      </c>
      <c r="J243" s="39" t="s">
        <v>2335</v>
      </c>
      <c r="K243" s="2" t="s">
        <v>2315</v>
      </c>
      <c r="L243" s="2" t="s">
        <v>145</v>
      </c>
      <c r="M243" s="2">
        <v>100200</v>
      </c>
      <c r="N243" s="2" t="s">
        <v>120</v>
      </c>
      <c r="O243" s="2" t="s">
        <v>120</v>
      </c>
      <c r="P243" s="2" t="s">
        <v>120</v>
      </c>
      <c r="Q243" s="2" t="s">
        <v>120</v>
      </c>
      <c r="R243" s="2" t="s">
        <v>120</v>
      </c>
      <c r="S243" s="2" t="s">
        <v>120</v>
      </c>
      <c r="T243" s="6" t="s">
        <v>120</v>
      </c>
      <c r="U243" s="6" t="s">
        <v>120</v>
      </c>
      <c r="V243" s="6" t="s">
        <v>120</v>
      </c>
      <c r="X243" s="2"/>
      <c r="Y243" s="2" t="s">
        <v>75</v>
      </c>
      <c r="Z243" s="46">
        <v>40856</v>
      </c>
      <c r="AA243" s="46">
        <v>40857</v>
      </c>
      <c r="AB243" s="2">
        <v>2480</v>
      </c>
    </row>
    <row r="244" spans="1:28" ht="39.6" x14ac:dyDescent="0.25">
      <c r="A244" s="2" t="s">
        <v>613</v>
      </c>
      <c r="B244" s="4" t="s">
        <v>459</v>
      </c>
      <c r="C244" s="2" t="s">
        <v>19</v>
      </c>
      <c r="D244" s="2">
        <v>16</v>
      </c>
      <c r="H244" s="18" t="s">
        <v>3483</v>
      </c>
      <c r="J244" s="39" t="s">
        <v>2335</v>
      </c>
      <c r="K244" s="2" t="s">
        <v>2315</v>
      </c>
      <c r="L244" s="2" t="s">
        <v>145</v>
      </c>
      <c r="M244" s="2">
        <v>100201</v>
      </c>
      <c r="N244" s="2" t="s">
        <v>120</v>
      </c>
      <c r="O244" s="2" t="s">
        <v>120</v>
      </c>
      <c r="P244" s="2" t="s">
        <v>120</v>
      </c>
      <c r="Q244" s="2" t="s">
        <v>120</v>
      </c>
      <c r="R244" s="2" t="s">
        <v>120</v>
      </c>
      <c r="S244" s="2" t="s">
        <v>120</v>
      </c>
      <c r="T244" s="6" t="s">
        <v>120</v>
      </c>
      <c r="U244" s="6" t="s">
        <v>120</v>
      </c>
      <c r="V244" s="6" t="s">
        <v>120</v>
      </c>
      <c r="X244" s="2"/>
      <c r="Y244" s="2" t="s">
        <v>75</v>
      </c>
      <c r="Z244" s="46">
        <v>40856</v>
      </c>
      <c r="AA244" s="46">
        <v>40857</v>
      </c>
      <c r="AB244" s="2">
        <v>2490</v>
      </c>
    </row>
    <row r="245" spans="1:28" ht="39.6" x14ac:dyDescent="0.25">
      <c r="A245" s="2" t="s">
        <v>614</v>
      </c>
      <c r="B245" s="4" t="s">
        <v>459</v>
      </c>
      <c r="C245" s="2" t="s">
        <v>19</v>
      </c>
      <c r="D245" s="2">
        <v>16</v>
      </c>
      <c r="H245" s="18" t="s">
        <v>3483</v>
      </c>
      <c r="J245" s="39" t="s">
        <v>2335</v>
      </c>
      <c r="K245" s="2" t="s">
        <v>2315</v>
      </c>
      <c r="L245" s="2" t="s">
        <v>145</v>
      </c>
      <c r="M245" s="2">
        <v>100202</v>
      </c>
      <c r="N245" s="2" t="s">
        <v>120</v>
      </c>
      <c r="O245" s="2" t="s">
        <v>120</v>
      </c>
      <c r="P245" s="2" t="s">
        <v>120</v>
      </c>
      <c r="Q245" s="2" t="s">
        <v>120</v>
      </c>
      <c r="R245" s="2" t="s">
        <v>120</v>
      </c>
      <c r="S245" s="2" t="s">
        <v>120</v>
      </c>
      <c r="T245" s="6" t="s">
        <v>120</v>
      </c>
      <c r="U245" s="6" t="s">
        <v>120</v>
      </c>
      <c r="V245" s="6" t="s">
        <v>120</v>
      </c>
      <c r="X245" s="2"/>
      <c r="Y245" s="2" t="s">
        <v>75</v>
      </c>
      <c r="Z245" s="46">
        <v>40856</v>
      </c>
      <c r="AA245" s="46">
        <v>40857</v>
      </c>
      <c r="AB245" s="2">
        <v>2500</v>
      </c>
    </row>
    <row r="246" spans="1:28" ht="39.6" x14ac:dyDescent="0.25">
      <c r="A246" s="2" t="s">
        <v>615</v>
      </c>
      <c r="B246" s="4" t="s">
        <v>459</v>
      </c>
      <c r="C246" s="2" t="s">
        <v>19</v>
      </c>
      <c r="D246" s="2">
        <v>16</v>
      </c>
      <c r="H246" s="18" t="s">
        <v>3483</v>
      </c>
      <c r="J246" s="39" t="s">
        <v>2335</v>
      </c>
      <c r="K246" s="2" t="s">
        <v>2315</v>
      </c>
      <c r="L246" s="2" t="s">
        <v>145</v>
      </c>
      <c r="M246" s="2">
        <v>100203</v>
      </c>
      <c r="N246" s="2" t="s">
        <v>120</v>
      </c>
      <c r="O246" s="2" t="s">
        <v>120</v>
      </c>
      <c r="P246" s="2" t="s">
        <v>120</v>
      </c>
      <c r="Q246" s="2" t="s">
        <v>120</v>
      </c>
      <c r="R246" s="2" t="s">
        <v>120</v>
      </c>
      <c r="S246" s="2" t="s">
        <v>120</v>
      </c>
      <c r="T246" s="6" t="s">
        <v>120</v>
      </c>
      <c r="U246" s="6" t="s">
        <v>120</v>
      </c>
      <c r="V246" s="6" t="s">
        <v>120</v>
      </c>
      <c r="X246" s="2"/>
      <c r="Y246" s="2" t="s">
        <v>75</v>
      </c>
      <c r="Z246" s="46">
        <v>40856</v>
      </c>
      <c r="AA246" s="46">
        <v>40857</v>
      </c>
      <c r="AB246" s="2">
        <v>2510</v>
      </c>
    </row>
    <row r="247" spans="1:28" ht="26.4" x14ac:dyDescent="0.25">
      <c r="A247" s="2" t="s">
        <v>616</v>
      </c>
      <c r="B247" s="4" t="s">
        <v>319</v>
      </c>
      <c r="C247" s="16" t="s">
        <v>19</v>
      </c>
      <c r="D247" s="2">
        <v>10</v>
      </c>
      <c r="H247" s="18" t="s">
        <v>3483</v>
      </c>
      <c r="J247" s="39" t="s">
        <v>2335</v>
      </c>
      <c r="K247" s="2" t="s">
        <v>2315</v>
      </c>
      <c r="L247" s="2" t="s">
        <v>145</v>
      </c>
      <c r="M247" s="2">
        <v>100204</v>
      </c>
      <c r="N247" s="2" t="s">
        <v>120</v>
      </c>
      <c r="O247" s="2" t="s">
        <v>120</v>
      </c>
      <c r="P247" s="2" t="s">
        <v>120</v>
      </c>
      <c r="Q247" s="2" t="s">
        <v>120</v>
      </c>
      <c r="R247" s="2" t="s">
        <v>120</v>
      </c>
      <c r="S247" s="2" t="s">
        <v>120</v>
      </c>
      <c r="T247" s="6" t="s">
        <v>120</v>
      </c>
      <c r="U247" s="6" t="s">
        <v>120</v>
      </c>
      <c r="V247" s="6" t="s">
        <v>120</v>
      </c>
      <c r="W247" s="4" t="s">
        <v>3603</v>
      </c>
      <c r="Y247" s="2" t="s">
        <v>75</v>
      </c>
      <c r="Z247" s="46">
        <v>42206</v>
      </c>
      <c r="AA247" s="46">
        <v>42068</v>
      </c>
      <c r="AB247" s="2">
        <v>2520</v>
      </c>
    </row>
    <row r="248" spans="1:28" ht="39.6" x14ac:dyDescent="0.25">
      <c r="A248" s="2" t="s">
        <v>617</v>
      </c>
      <c r="B248" s="4" t="s">
        <v>459</v>
      </c>
      <c r="C248" s="2" t="s">
        <v>19</v>
      </c>
      <c r="D248" s="2">
        <v>16</v>
      </c>
      <c r="H248" s="18" t="s">
        <v>3483</v>
      </c>
      <c r="J248" s="39" t="s">
        <v>2335</v>
      </c>
      <c r="K248" s="2" t="s">
        <v>2315</v>
      </c>
      <c r="L248" s="2" t="s">
        <v>145</v>
      </c>
      <c r="M248" s="2">
        <v>100205</v>
      </c>
      <c r="N248" s="2" t="s">
        <v>120</v>
      </c>
      <c r="O248" s="2" t="s">
        <v>120</v>
      </c>
      <c r="P248" s="2" t="s">
        <v>120</v>
      </c>
      <c r="Q248" s="2" t="s">
        <v>120</v>
      </c>
      <c r="R248" s="2" t="s">
        <v>120</v>
      </c>
      <c r="S248" s="2" t="s">
        <v>120</v>
      </c>
      <c r="T248" s="6" t="s">
        <v>120</v>
      </c>
      <c r="U248" s="6" t="s">
        <v>120</v>
      </c>
      <c r="V248" s="6" t="s">
        <v>120</v>
      </c>
      <c r="X248" s="2"/>
      <c r="Y248" s="2" t="s">
        <v>75</v>
      </c>
      <c r="Z248" s="46">
        <v>40856</v>
      </c>
      <c r="AA248" s="46">
        <v>40857</v>
      </c>
      <c r="AB248" s="2">
        <v>2530</v>
      </c>
    </row>
    <row r="249" spans="1:28" ht="26.4" x14ac:dyDescent="0.25">
      <c r="A249" s="2" t="s">
        <v>618</v>
      </c>
      <c r="B249" s="4" t="s">
        <v>619</v>
      </c>
      <c r="C249" s="2" t="s">
        <v>19</v>
      </c>
      <c r="D249" s="2">
        <v>80</v>
      </c>
      <c r="H249" s="18" t="s">
        <v>2270</v>
      </c>
      <c r="J249" s="39" t="s">
        <v>2335</v>
      </c>
      <c r="K249" s="2" t="s">
        <v>2315</v>
      </c>
      <c r="L249" s="2" t="s">
        <v>145</v>
      </c>
      <c r="M249" s="2">
        <v>100206</v>
      </c>
      <c r="N249" s="2" t="s">
        <v>120</v>
      </c>
      <c r="O249" s="2" t="s">
        <v>120</v>
      </c>
      <c r="P249" s="2" t="s">
        <v>120</v>
      </c>
      <c r="Q249" s="2" t="s">
        <v>120</v>
      </c>
      <c r="R249" s="2" t="s">
        <v>120</v>
      </c>
      <c r="S249" s="2" t="s">
        <v>120</v>
      </c>
      <c r="T249" s="6" t="s">
        <v>120</v>
      </c>
      <c r="U249" s="6" t="s">
        <v>120</v>
      </c>
      <c r="V249" s="6" t="s">
        <v>120</v>
      </c>
      <c r="W249" s="4" t="s">
        <v>475</v>
      </c>
      <c r="X249" s="2"/>
      <c r="Y249" s="2" t="s">
        <v>75</v>
      </c>
      <c r="Z249" s="46">
        <v>40856</v>
      </c>
      <c r="AA249" s="46">
        <v>41450</v>
      </c>
      <c r="AB249" s="2">
        <v>2540</v>
      </c>
    </row>
    <row r="250" spans="1:28" x14ac:dyDescent="0.25">
      <c r="A250" s="2" t="s">
        <v>620</v>
      </c>
      <c r="B250" s="4" t="s">
        <v>621</v>
      </c>
      <c r="C250" s="2" t="s">
        <v>19</v>
      </c>
      <c r="D250" s="2">
        <v>8000</v>
      </c>
      <c r="H250" s="18" t="s">
        <v>2131</v>
      </c>
      <c r="J250" s="39" t="s">
        <v>2335</v>
      </c>
      <c r="K250" s="2" t="s">
        <v>2315</v>
      </c>
      <c r="L250" s="2" t="s">
        <v>145</v>
      </c>
      <c r="M250" s="2">
        <v>100207</v>
      </c>
      <c r="N250" s="2" t="s">
        <v>120</v>
      </c>
      <c r="O250" s="2" t="s">
        <v>120</v>
      </c>
      <c r="P250" s="2" t="s">
        <v>120</v>
      </c>
      <c r="Q250" s="2" t="s">
        <v>120</v>
      </c>
      <c r="R250" s="2" t="s">
        <v>120</v>
      </c>
      <c r="S250" s="2" t="s">
        <v>120</v>
      </c>
      <c r="T250" s="6" t="s">
        <v>120</v>
      </c>
      <c r="U250" s="6" t="s">
        <v>120</v>
      </c>
      <c r="V250" s="6" t="s">
        <v>120</v>
      </c>
      <c r="W250" s="4" t="s">
        <v>429</v>
      </c>
      <c r="X250" s="2"/>
      <c r="Y250" s="2" t="s">
        <v>75</v>
      </c>
      <c r="Z250" s="46">
        <v>40856</v>
      </c>
      <c r="AA250" s="46">
        <v>41465</v>
      </c>
      <c r="AB250" s="2">
        <v>2550</v>
      </c>
    </row>
    <row r="251" spans="1:28" ht="66" x14ac:dyDescent="0.25">
      <c r="A251" s="2" t="s">
        <v>622</v>
      </c>
      <c r="B251" s="4" t="s">
        <v>2789</v>
      </c>
      <c r="C251" s="2" t="s">
        <v>19</v>
      </c>
      <c r="D251" s="2">
        <v>255</v>
      </c>
      <c r="H251" s="18" t="s">
        <v>2270</v>
      </c>
      <c r="J251" s="39" t="s">
        <v>2335</v>
      </c>
      <c r="K251" s="2" t="s">
        <v>2315</v>
      </c>
      <c r="L251" s="2" t="s">
        <v>145</v>
      </c>
      <c r="M251" s="2">
        <v>100208</v>
      </c>
      <c r="N251" s="2" t="s">
        <v>120</v>
      </c>
      <c r="O251" s="2" t="s">
        <v>120</v>
      </c>
      <c r="P251" s="2" t="s">
        <v>120</v>
      </c>
      <c r="Q251" s="2" t="s">
        <v>120</v>
      </c>
      <c r="R251" s="2" t="s">
        <v>120</v>
      </c>
      <c r="S251" s="2" t="s">
        <v>120</v>
      </c>
      <c r="T251" s="6" t="s">
        <v>120</v>
      </c>
      <c r="U251" s="6" t="s">
        <v>120</v>
      </c>
      <c r="V251" s="6" t="s">
        <v>120</v>
      </c>
      <c r="W251" s="4" t="s">
        <v>3604</v>
      </c>
      <c r="Y251" s="2" t="s">
        <v>75</v>
      </c>
      <c r="Z251" s="46">
        <v>42206</v>
      </c>
      <c r="AA251" s="46">
        <v>42036</v>
      </c>
      <c r="AB251" s="2">
        <v>2560</v>
      </c>
    </row>
    <row r="252" spans="1:28" x14ac:dyDescent="0.25">
      <c r="A252" s="2" t="s">
        <v>623</v>
      </c>
      <c r="B252" s="4" t="s">
        <v>624</v>
      </c>
      <c r="C252" s="2" t="s">
        <v>21</v>
      </c>
      <c r="D252" s="2">
        <v>50</v>
      </c>
      <c r="F252" s="2" t="s">
        <v>37</v>
      </c>
      <c r="H252" s="18" t="s">
        <v>3483</v>
      </c>
      <c r="J252" s="39" t="s">
        <v>2335</v>
      </c>
      <c r="K252" s="2" t="s">
        <v>2315</v>
      </c>
      <c r="L252" s="2" t="s">
        <v>145</v>
      </c>
      <c r="M252" s="2">
        <v>100806</v>
      </c>
      <c r="N252" s="2" t="s">
        <v>120</v>
      </c>
      <c r="O252" s="2" t="s">
        <v>120</v>
      </c>
      <c r="P252" s="2" t="s">
        <v>120</v>
      </c>
      <c r="Q252" s="2" t="s">
        <v>120</v>
      </c>
      <c r="R252" s="2" t="s">
        <v>120</v>
      </c>
      <c r="S252" s="2" t="s">
        <v>120</v>
      </c>
      <c r="T252" s="6" t="s">
        <v>120</v>
      </c>
      <c r="U252" s="6" t="s">
        <v>120</v>
      </c>
      <c r="V252" s="6" t="s">
        <v>120</v>
      </c>
      <c r="W252" s="4" t="s">
        <v>152</v>
      </c>
      <c r="X252" s="2"/>
      <c r="Y252" s="2" t="s">
        <v>75</v>
      </c>
      <c r="Z252" s="46">
        <v>41019</v>
      </c>
      <c r="AA252" s="46">
        <v>41019</v>
      </c>
      <c r="AB252" s="2">
        <v>2570</v>
      </c>
    </row>
    <row r="253" spans="1:28" ht="39.6" x14ac:dyDescent="0.25">
      <c r="A253" s="2" t="s">
        <v>625</v>
      </c>
      <c r="B253" s="4" t="s">
        <v>501</v>
      </c>
      <c r="C253" s="2" t="s">
        <v>19</v>
      </c>
      <c r="D253" s="2">
        <v>25</v>
      </c>
      <c r="H253" s="18" t="s">
        <v>2270</v>
      </c>
      <c r="J253" s="39" t="s">
        <v>2335</v>
      </c>
      <c r="K253" s="2" t="s">
        <v>2315</v>
      </c>
      <c r="L253" s="2" t="s">
        <v>145</v>
      </c>
      <c r="M253" s="2">
        <v>100209</v>
      </c>
      <c r="N253" s="2" t="s">
        <v>120</v>
      </c>
      <c r="O253" s="2" t="s">
        <v>120</v>
      </c>
      <c r="P253" s="2" t="s">
        <v>120</v>
      </c>
      <c r="Q253" s="2" t="s">
        <v>120</v>
      </c>
      <c r="R253" s="2" t="s">
        <v>120</v>
      </c>
      <c r="S253" s="2" t="s">
        <v>120</v>
      </c>
      <c r="T253" s="6" t="s">
        <v>120</v>
      </c>
      <c r="U253" s="6" t="s">
        <v>120</v>
      </c>
      <c r="V253" s="6" t="s">
        <v>120</v>
      </c>
      <c r="X253" s="2"/>
      <c r="Y253" s="2" t="s">
        <v>75</v>
      </c>
      <c r="Z253" s="46">
        <v>40856</v>
      </c>
      <c r="AA253" s="46">
        <v>40857</v>
      </c>
      <c r="AB253" s="2">
        <v>2580</v>
      </c>
    </row>
    <row r="254" spans="1:28" ht="26.4" x14ac:dyDescent="0.25">
      <c r="A254" s="2" t="s">
        <v>626</v>
      </c>
      <c r="B254" s="4" t="s">
        <v>627</v>
      </c>
      <c r="C254" s="2" t="s">
        <v>19</v>
      </c>
      <c r="D254" s="2">
        <v>50</v>
      </c>
      <c r="H254" s="18" t="s">
        <v>3483</v>
      </c>
      <c r="J254" s="39" t="s">
        <v>2335</v>
      </c>
      <c r="K254" s="2" t="s">
        <v>2315</v>
      </c>
      <c r="L254" s="2" t="s">
        <v>145</v>
      </c>
      <c r="M254" s="2">
        <v>100210</v>
      </c>
      <c r="N254" s="2" t="s">
        <v>120</v>
      </c>
      <c r="O254" s="2" t="s">
        <v>120</v>
      </c>
      <c r="P254" s="2" t="s">
        <v>120</v>
      </c>
      <c r="Q254" s="2" t="s">
        <v>120</v>
      </c>
      <c r="R254" s="2" t="s">
        <v>120</v>
      </c>
      <c r="S254" s="2" t="s">
        <v>120</v>
      </c>
      <c r="T254" s="6" t="s">
        <v>120</v>
      </c>
      <c r="U254" s="6" t="s">
        <v>120</v>
      </c>
      <c r="V254" s="6" t="s">
        <v>120</v>
      </c>
      <c r="X254" s="2"/>
      <c r="Y254" s="2" t="s">
        <v>75</v>
      </c>
      <c r="Z254" s="46">
        <v>40856</v>
      </c>
      <c r="AA254" s="46">
        <v>40876</v>
      </c>
      <c r="AB254" s="2">
        <v>2590</v>
      </c>
    </row>
    <row r="255" spans="1:28" ht="39.6" x14ac:dyDescent="0.25">
      <c r="A255" s="2" t="s">
        <v>628</v>
      </c>
      <c r="B255" s="4" t="s">
        <v>486</v>
      </c>
      <c r="C255" s="2" t="s">
        <v>23</v>
      </c>
      <c r="D255" s="2">
        <v>50</v>
      </c>
      <c r="F255" s="2" t="s">
        <v>37</v>
      </c>
      <c r="H255" s="18" t="s">
        <v>3483</v>
      </c>
      <c r="J255" s="39" t="s">
        <v>2335</v>
      </c>
      <c r="K255" s="2" t="s">
        <v>2315</v>
      </c>
      <c r="L255" s="2" t="s">
        <v>145</v>
      </c>
      <c r="M255" s="2">
        <v>100211</v>
      </c>
      <c r="N255" s="2" t="s">
        <v>120</v>
      </c>
      <c r="O255" s="2" t="s">
        <v>120</v>
      </c>
      <c r="P255" s="2" t="s">
        <v>120</v>
      </c>
      <c r="Q255" s="2" t="s">
        <v>120</v>
      </c>
      <c r="R255" s="2" t="s">
        <v>120</v>
      </c>
      <c r="S255" s="2" t="s">
        <v>120</v>
      </c>
      <c r="T255" s="6" t="s">
        <v>120</v>
      </c>
      <c r="U255" s="6" t="s">
        <v>120</v>
      </c>
      <c r="V255" s="6" t="s">
        <v>120</v>
      </c>
      <c r="X255" s="2"/>
      <c r="Y255" s="2" t="s">
        <v>75</v>
      </c>
      <c r="Z255" s="46">
        <v>40856</v>
      </c>
      <c r="AA255" s="46">
        <v>40876</v>
      </c>
      <c r="AB255" s="2">
        <v>2600</v>
      </c>
    </row>
    <row r="256" spans="1:28" x14ac:dyDescent="0.25">
      <c r="A256" s="2" t="s">
        <v>629</v>
      </c>
      <c r="B256" s="4" t="s">
        <v>630</v>
      </c>
      <c r="C256" s="2" t="s">
        <v>19</v>
      </c>
      <c r="D256" s="2">
        <v>50</v>
      </c>
      <c r="H256" s="18" t="s">
        <v>2270</v>
      </c>
      <c r="J256" s="39" t="s">
        <v>2335</v>
      </c>
      <c r="K256" s="2" t="s">
        <v>2316</v>
      </c>
      <c r="L256" s="2" t="s">
        <v>145</v>
      </c>
      <c r="M256" s="2">
        <v>100212</v>
      </c>
      <c r="N256" s="2" t="s">
        <v>120</v>
      </c>
      <c r="O256" s="2" t="s">
        <v>120</v>
      </c>
      <c r="P256" s="2" t="s">
        <v>120</v>
      </c>
      <c r="Q256" s="2" t="s">
        <v>120</v>
      </c>
      <c r="R256" s="2" t="s">
        <v>120</v>
      </c>
      <c r="S256" s="2" t="s">
        <v>120</v>
      </c>
      <c r="T256" s="6" t="s">
        <v>120</v>
      </c>
      <c r="U256" s="6" t="s">
        <v>120</v>
      </c>
      <c r="V256" s="6" t="s">
        <v>120</v>
      </c>
      <c r="X256" s="2"/>
      <c r="Y256" s="2" t="s">
        <v>75</v>
      </c>
      <c r="Z256" s="46">
        <v>40856</v>
      </c>
      <c r="AA256" s="46">
        <v>40876</v>
      </c>
      <c r="AB256" s="2">
        <v>2610</v>
      </c>
    </row>
    <row r="257" spans="1:28" ht="39.6" x14ac:dyDescent="0.25">
      <c r="A257" s="2" t="s">
        <v>631</v>
      </c>
      <c r="B257" s="4" t="s">
        <v>459</v>
      </c>
      <c r="C257" s="2" t="s">
        <v>19</v>
      </c>
      <c r="D257" s="2">
        <v>16</v>
      </c>
      <c r="H257" s="18" t="s">
        <v>2270</v>
      </c>
      <c r="J257" s="39" t="s">
        <v>2335</v>
      </c>
      <c r="K257" s="2" t="s">
        <v>2316</v>
      </c>
      <c r="L257" s="2" t="s">
        <v>145</v>
      </c>
      <c r="M257" s="2">
        <v>100213</v>
      </c>
      <c r="N257" s="2" t="s">
        <v>120</v>
      </c>
      <c r="O257" s="2" t="s">
        <v>120</v>
      </c>
      <c r="P257" s="2" t="s">
        <v>120</v>
      </c>
      <c r="Q257" s="2" t="s">
        <v>120</v>
      </c>
      <c r="R257" s="2" t="s">
        <v>120</v>
      </c>
      <c r="S257" s="2" t="s">
        <v>120</v>
      </c>
      <c r="T257" s="6" t="s">
        <v>120</v>
      </c>
      <c r="U257" s="6" t="s">
        <v>120</v>
      </c>
      <c r="V257" s="6" t="s">
        <v>120</v>
      </c>
      <c r="X257" s="2"/>
      <c r="Y257" s="2" t="s">
        <v>75</v>
      </c>
      <c r="Z257" s="46">
        <v>40856</v>
      </c>
      <c r="AA257" s="46">
        <v>40857</v>
      </c>
      <c r="AB257" s="2">
        <v>2620</v>
      </c>
    </row>
    <row r="258" spans="1:28" ht="26.4" x14ac:dyDescent="0.25">
      <c r="A258" s="2" t="s">
        <v>632</v>
      </c>
      <c r="B258" s="4" t="s">
        <v>319</v>
      </c>
      <c r="C258" s="16" t="s">
        <v>19</v>
      </c>
      <c r="D258" s="2">
        <v>10</v>
      </c>
      <c r="H258" s="18" t="s">
        <v>2270</v>
      </c>
      <c r="J258" s="39" t="s">
        <v>2335</v>
      </c>
      <c r="K258" s="2" t="s">
        <v>2316</v>
      </c>
      <c r="L258" s="2" t="s">
        <v>145</v>
      </c>
      <c r="M258" s="2">
        <v>100214</v>
      </c>
      <c r="N258" s="2" t="s">
        <v>120</v>
      </c>
      <c r="O258" s="2" t="s">
        <v>120</v>
      </c>
      <c r="P258" s="2" t="s">
        <v>120</v>
      </c>
      <c r="Q258" s="2" t="s">
        <v>120</v>
      </c>
      <c r="R258" s="2" t="s">
        <v>120</v>
      </c>
      <c r="S258" s="2" t="s">
        <v>120</v>
      </c>
      <c r="T258" s="6" t="s">
        <v>120</v>
      </c>
      <c r="U258" s="6" t="s">
        <v>120</v>
      </c>
      <c r="V258" s="6" t="s">
        <v>120</v>
      </c>
      <c r="W258" s="4" t="s">
        <v>3603</v>
      </c>
      <c r="Y258" s="2" t="s">
        <v>75</v>
      </c>
      <c r="Z258" s="46">
        <v>42206</v>
      </c>
      <c r="AA258" s="46">
        <v>42068</v>
      </c>
      <c r="AB258" s="2">
        <v>2630</v>
      </c>
    </row>
    <row r="259" spans="1:28" ht="39.6" x14ac:dyDescent="0.25">
      <c r="A259" s="2" t="s">
        <v>633</v>
      </c>
      <c r="B259" s="4" t="s">
        <v>459</v>
      </c>
      <c r="C259" s="2" t="s">
        <v>19</v>
      </c>
      <c r="D259" s="2">
        <v>16</v>
      </c>
      <c r="H259" s="18" t="s">
        <v>3483</v>
      </c>
      <c r="J259" s="39" t="s">
        <v>2335</v>
      </c>
      <c r="K259" s="2" t="s">
        <v>2316</v>
      </c>
      <c r="L259" s="2" t="s">
        <v>145</v>
      </c>
      <c r="M259" s="2">
        <v>100215</v>
      </c>
      <c r="N259" s="2" t="s">
        <v>120</v>
      </c>
      <c r="O259" s="2" t="s">
        <v>120</v>
      </c>
      <c r="P259" s="2" t="s">
        <v>120</v>
      </c>
      <c r="Q259" s="2" t="s">
        <v>120</v>
      </c>
      <c r="R259" s="2" t="s">
        <v>120</v>
      </c>
      <c r="S259" s="2" t="s">
        <v>120</v>
      </c>
      <c r="T259" s="6" t="s">
        <v>120</v>
      </c>
      <c r="U259" s="6" t="s">
        <v>120</v>
      </c>
      <c r="V259" s="6" t="s">
        <v>120</v>
      </c>
      <c r="X259" s="2"/>
      <c r="Y259" s="2" t="s">
        <v>75</v>
      </c>
      <c r="Z259" s="46">
        <v>40856</v>
      </c>
      <c r="AA259" s="46">
        <v>40857</v>
      </c>
      <c r="AB259" s="2">
        <v>2640</v>
      </c>
    </row>
    <row r="260" spans="1:28" ht="26.4" x14ac:dyDescent="0.25">
      <c r="A260" s="2" t="s">
        <v>634</v>
      </c>
      <c r="B260" s="4" t="s">
        <v>635</v>
      </c>
      <c r="C260" s="2" t="s">
        <v>19</v>
      </c>
      <c r="D260" s="2">
        <v>80</v>
      </c>
      <c r="H260" s="18" t="s">
        <v>3483</v>
      </c>
      <c r="J260" s="39" t="s">
        <v>2335</v>
      </c>
      <c r="K260" s="2" t="s">
        <v>2316</v>
      </c>
      <c r="L260" s="2" t="s">
        <v>145</v>
      </c>
      <c r="M260" s="2">
        <v>100216</v>
      </c>
      <c r="N260" s="2" t="s">
        <v>120</v>
      </c>
      <c r="O260" s="2" t="s">
        <v>120</v>
      </c>
      <c r="P260" s="2" t="s">
        <v>120</v>
      </c>
      <c r="Q260" s="2" t="s">
        <v>120</v>
      </c>
      <c r="R260" s="2" t="s">
        <v>120</v>
      </c>
      <c r="S260" s="2" t="s">
        <v>120</v>
      </c>
      <c r="T260" s="6" t="s">
        <v>120</v>
      </c>
      <c r="U260" s="6" t="s">
        <v>120</v>
      </c>
      <c r="V260" s="6" t="s">
        <v>120</v>
      </c>
      <c r="W260" s="4" t="s">
        <v>475</v>
      </c>
      <c r="X260" s="2"/>
      <c r="Y260" s="2" t="s">
        <v>75</v>
      </c>
      <c r="Z260" s="46">
        <v>40856</v>
      </c>
      <c r="AA260" s="46">
        <v>41450</v>
      </c>
      <c r="AB260" s="2">
        <v>2650</v>
      </c>
    </row>
    <row r="261" spans="1:28" x14ac:dyDescent="0.25">
      <c r="A261" s="2" t="s">
        <v>636</v>
      </c>
      <c r="B261" s="4" t="s">
        <v>637</v>
      </c>
      <c r="C261" s="2" t="s">
        <v>19</v>
      </c>
      <c r="D261" s="2">
        <v>8000</v>
      </c>
      <c r="H261" s="18" t="s">
        <v>3483</v>
      </c>
      <c r="J261" s="39" t="s">
        <v>2335</v>
      </c>
      <c r="K261" s="2" t="s">
        <v>2316</v>
      </c>
      <c r="L261" s="2" t="s">
        <v>145</v>
      </c>
      <c r="M261" s="2">
        <v>100217</v>
      </c>
      <c r="N261" s="2" t="s">
        <v>120</v>
      </c>
      <c r="O261" s="2" t="s">
        <v>120</v>
      </c>
      <c r="P261" s="2" t="s">
        <v>120</v>
      </c>
      <c r="Q261" s="2" t="s">
        <v>120</v>
      </c>
      <c r="R261" s="2" t="s">
        <v>120</v>
      </c>
      <c r="S261" s="2" t="s">
        <v>120</v>
      </c>
      <c r="T261" s="6" t="s">
        <v>120</v>
      </c>
      <c r="U261" s="6" t="s">
        <v>120</v>
      </c>
      <c r="V261" s="6" t="s">
        <v>120</v>
      </c>
      <c r="W261" s="4" t="s">
        <v>429</v>
      </c>
      <c r="X261" s="2"/>
      <c r="Y261" s="2" t="s">
        <v>75</v>
      </c>
      <c r="Z261" s="46">
        <v>40856</v>
      </c>
      <c r="AA261" s="46">
        <v>41465</v>
      </c>
      <c r="AB261" s="2">
        <v>2660</v>
      </c>
    </row>
    <row r="262" spans="1:28" ht="66" x14ac:dyDescent="0.25">
      <c r="A262" s="2" t="s">
        <v>638</v>
      </c>
      <c r="B262" s="4" t="s">
        <v>2790</v>
      </c>
      <c r="C262" s="2" t="s">
        <v>19</v>
      </c>
      <c r="D262" s="2">
        <v>255</v>
      </c>
      <c r="H262" s="18" t="s">
        <v>2270</v>
      </c>
      <c r="J262" s="39" t="s">
        <v>2335</v>
      </c>
      <c r="K262" s="2" t="s">
        <v>2316</v>
      </c>
      <c r="L262" s="2" t="s">
        <v>145</v>
      </c>
      <c r="M262" s="2">
        <v>100218</v>
      </c>
      <c r="N262" s="2" t="s">
        <v>120</v>
      </c>
      <c r="O262" s="2" t="s">
        <v>120</v>
      </c>
      <c r="P262" s="2" t="s">
        <v>120</v>
      </c>
      <c r="Q262" s="2" t="s">
        <v>120</v>
      </c>
      <c r="R262" s="2" t="s">
        <v>120</v>
      </c>
      <c r="S262" s="2" t="s">
        <v>120</v>
      </c>
      <c r="T262" s="6" t="s">
        <v>120</v>
      </c>
      <c r="U262" s="6" t="s">
        <v>120</v>
      </c>
      <c r="V262" s="6" t="s">
        <v>120</v>
      </c>
      <c r="W262" s="4" t="s">
        <v>3604</v>
      </c>
      <c r="Y262" s="2" t="s">
        <v>75</v>
      </c>
      <c r="Z262" s="46">
        <v>42206</v>
      </c>
      <c r="AA262" s="46">
        <v>42036</v>
      </c>
      <c r="AB262" s="2">
        <v>2670</v>
      </c>
    </row>
    <row r="263" spans="1:28" x14ac:dyDescent="0.25">
      <c r="A263" s="2" t="s">
        <v>639</v>
      </c>
      <c r="B263" s="4" t="s">
        <v>640</v>
      </c>
      <c r="C263" s="2" t="s">
        <v>21</v>
      </c>
      <c r="D263" s="2">
        <v>50</v>
      </c>
      <c r="F263" s="2" t="s">
        <v>37</v>
      </c>
      <c r="H263" s="18" t="s">
        <v>3483</v>
      </c>
      <c r="J263" s="39" t="s">
        <v>2335</v>
      </c>
      <c r="K263" s="2" t="s">
        <v>2316</v>
      </c>
      <c r="L263" s="2" t="s">
        <v>145</v>
      </c>
      <c r="M263" s="2">
        <v>100808</v>
      </c>
      <c r="N263" s="2" t="s">
        <v>120</v>
      </c>
      <c r="O263" s="2" t="s">
        <v>120</v>
      </c>
      <c r="P263" s="2" t="s">
        <v>120</v>
      </c>
      <c r="Q263" s="2" t="s">
        <v>120</v>
      </c>
      <c r="R263" s="2" t="s">
        <v>120</v>
      </c>
      <c r="S263" s="2" t="s">
        <v>120</v>
      </c>
      <c r="T263" s="6" t="s">
        <v>120</v>
      </c>
      <c r="U263" s="6" t="s">
        <v>120</v>
      </c>
      <c r="V263" s="6" t="s">
        <v>120</v>
      </c>
      <c r="W263" s="4" t="s">
        <v>152</v>
      </c>
      <c r="X263" s="2"/>
      <c r="Y263" s="2" t="s">
        <v>75</v>
      </c>
      <c r="Z263" s="46">
        <v>41019</v>
      </c>
      <c r="AA263" s="46">
        <v>41019</v>
      </c>
      <c r="AB263" s="2">
        <v>2680</v>
      </c>
    </row>
    <row r="264" spans="1:28" ht="39.6" x14ac:dyDescent="0.25">
      <c r="A264" s="2" t="s">
        <v>641</v>
      </c>
      <c r="B264" s="4" t="s">
        <v>501</v>
      </c>
      <c r="C264" s="2" t="s">
        <v>19</v>
      </c>
      <c r="D264" s="2">
        <v>25</v>
      </c>
      <c r="H264" s="18" t="s">
        <v>2270</v>
      </c>
      <c r="J264" s="39" t="s">
        <v>2335</v>
      </c>
      <c r="K264" s="2" t="s">
        <v>2316</v>
      </c>
      <c r="L264" s="2" t="s">
        <v>145</v>
      </c>
      <c r="M264" s="2">
        <v>100219</v>
      </c>
      <c r="N264" s="2" t="s">
        <v>120</v>
      </c>
      <c r="O264" s="2" t="s">
        <v>120</v>
      </c>
      <c r="P264" s="2" t="s">
        <v>120</v>
      </c>
      <c r="Q264" s="2" t="s">
        <v>120</v>
      </c>
      <c r="R264" s="2" t="s">
        <v>120</v>
      </c>
      <c r="S264" s="2" t="s">
        <v>120</v>
      </c>
      <c r="T264" s="6" t="s">
        <v>120</v>
      </c>
      <c r="U264" s="6" t="s">
        <v>120</v>
      </c>
      <c r="V264" s="6" t="s">
        <v>120</v>
      </c>
      <c r="X264" s="2"/>
      <c r="Y264" s="2" t="s">
        <v>75</v>
      </c>
      <c r="Z264" s="46">
        <v>40856</v>
      </c>
      <c r="AA264" s="46">
        <v>40857</v>
      </c>
      <c r="AB264" s="2">
        <v>2690</v>
      </c>
    </row>
    <row r="265" spans="1:28" ht="26.4" x14ac:dyDescent="0.25">
      <c r="A265" s="2" t="s">
        <v>3565</v>
      </c>
      <c r="B265" s="4" t="s">
        <v>642</v>
      </c>
      <c r="C265" s="2" t="s">
        <v>19</v>
      </c>
      <c r="D265" s="2">
        <v>50</v>
      </c>
      <c r="H265" s="18" t="s">
        <v>3484</v>
      </c>
      <c r="I265" s="2" t="s">
        <v>3562</v>
      </c>
      <c r="J265" s="39" t="s">
        <v>2335</v>
      </c>
      <c r="K265" s="2" t="s">
        <v>2317</v>
      </c>
      <c r="L265" s="2" t="s">
        <v>145</v>
      </c>
      <c r="M265" s="2">
        <v>100220</v>
      </c>
      <c r="N265" s="2" t="s">
        <v>120</v>
      </c>
      <c r="O265" s="2" t="s">
        <v>120</v>
      </c>
      <c r="P265" s="2" t="s">
        <v>120</v>
      </c>
      <c r="Q265" s="2" t="s">
        <v>120</v>
      </c>
      <c r="R265" s="2" t="s">
        <v>120</v>
      </c>
      <c r="S265" s="2" t="s">
        <v>120</v>
      </c>
      <c r="T265" s="6" t="s">
        <v>120</v>
      </c>
      <c r="U265" s="6" t="s">
        <v>120</v>
      </c>
      <c r="V265" s="6" t="s">
        <v>120</v>
      </c>
      <c r="W265" s="4" t="s">
        <v>3605</v>
      </c>
      <c r="Y265" s="2" t="s">
        <v>75</v>
      </c>
      <c r="Z265" s="46">
        <v>42206</v>
      </c>
      <c r="AA265" s="46">
        <v>42145</v>
      </c>
      <c r="AB265" s="2">
        <v>2700</v>
      </c>
    </row>
    <row r="266" spans="1:28" ht="66" x14ac:dyDescent="0.25">
      <c r="A266" s="2" t="s">
        <v>3488</v>
      </c>
      <c r="B266" s="4" t="s">
        <v>3490</v>
      </c>
      <c r="C266" s="2" t="s">
        <v>19</v>
      </c>
      <c r="D266" s="2">
        <v>255</v>
      </c>
      <c r="H266" s="18" t="s">
        <v>3484</v>
      </c>
      <c r="I266" s="2" t="s">
        <v>3562</v>
      </c>
      <c r="J266" s="39" t="s">
        <v>2335</v>
      </c>
      <c r="K266" s="2" t="s">
        <v>2317</v>
      </c>
      <c r="L266" s="2" t="s">
        <v>145</v>
      </c>
      <c r="M266" s="2">
        <v>100940</v>
      </c>
      <c r="N266" s="2" t="s">
        <v>120</v>
      </c>
      <c r="O266" s="2" t="s">
        <v>120</v>
      </c>
      <c r="P266" s="2" t="s">
        <v>120</v>
      </c>
      <c r="Q266" s="2" t="s">
        <v>120</v>
      </c>
      <c r="R266" s="2" t="s">
        <v>120</v>
      </c>
      <c r="S266" s="2" t="s">
        <v>120</v>
      </c>
      <c r="T266" s="6" t="s">
        <v>120</v>
      </c>
      <c r="U266" s="6" t="s">
        <v>120</v>
      </c>
      <c r="V266" s="6" t="s">
        <v>120</v>
      </c>
      <c r="W266" s="4" t="s">
        <v>3606</v>
      </c>
      <c r="Y266" s="2" t="s">
        <v>75</v>
      </c>
      <c r="Z266" s="46">
        <v>42206</v>
      </c>
      <c r="AA266" s="46">
        <v>42130</v>
      </c>
      <c r="AB266" s="2">
        <v>2710</v>
      </c>
    </row>
    <row r="267" spans="1:28" ht="39.6" x14ac:dyDescent="0.25">
      <c r="A267" s="2" t="s">
        <v>3591</v>
      </c>
      <c r="B267" s="4" t="s">
        <v>643</v>
      </c>
      <c r="C267" s="2" t="s">
        <v>19</v>
      </c>
      <c r="D267" s="2">
        <v>50</v>
      </c>
      <c r="H267" s="18" t="s">
        <v>3484</v>
      </c>
      <c r="J267" s="39" t="s">
        <v>2335</v>
      </c>
      <c r="K267" s="2" t="s">
        <v>2317</v>
      </c>
      <c r="L267" s="2" t="s">
        <v>145</v>
      </c>
      <c r="M267" s="2">
        <v>100221</v>
      </c>
      <c r="N267" s="2" t="s">
        <v>120</v>
      </c>
      <c r="O267" s="2" t="s">
        <v>120</v>
      </c>
      <c r="P267" s="2" t="s">
        <v>120</v>
      </c>
      <c r="Q267" s="2" t="s">
        <v>120</v>
      </c>
      <c r="R267" s="2" t="s">
        <v>120</v>
      </c>
      <c r="S267" s="2" t="s">
        <v>120</v>
      </c>
      <c r="T267" s="6" t="s">
        <v>120</v>
      </c>
      <c r="U267" s="6" t="s">
        <v>120</v>
      </c>
      <c r="V267" s="6" t="s">
        <v>120</v>
      </c>
      <c r="W267" s="4" t="s">
        <v>3607</v>
      </c>
      <c r="Y267" s="2" t="s">
        <v>75</v>
      </c>
      <c r="Z267" s="46">
        <v>42206</v>
      </c>
      <c r="AA267" s="46">
        <v>42145</v>
      </c>
      <c r="AB267" s="2">
        <v>2720</v>
      </c>
    </row>
    <row r="268" spans="1:28" ht="66" x14ac:dyDescent="0.25">
      <c r="A268" s="2" t="s">
        <v>3489</v>
      </c>
      <c r="B268" s="4" t="s">
        <v>3490</v>
      </c>
      <c r="C268" s="2" t="s">
        <v>19</v>
      </c>
      <c r="D268" s="2">
        <v>255</v>
      </c>
      <c r="H268" s="18" t="s">
        <v>3484</v>
      </c>
      <c r="J268" s="39" t="s">
        <v>2335</v>
      </c>
      <c r="K268" s="2" t="s">
        <v>2317</v>
      </c>
      <c r="L268" s="2" t="s">
        <v>145</v>
      </c>
      <c r="M268" s="2">
        <v>100941</v>
      </c>
      <c r="N268" s="2" t="s">
        <v>120</v>
      </c>
      <c r="O268" s="2" t="s">
        <v>120</v>
      </c>
      <c r="P268" s="2" t="s">
        <v>120</v>
      </c>
      <c r="Q268" s="2" t="s">
        <v>120</v>
      </c>
      <c r="R268" s="2" t="s">
        <v>120</v>
      </c>
      <c r="S268" s="2" t="s">
        <v>120</v>
      </c>
      <c r="T268" s="6" t="s">
        <v>120</v>
      </c>
      <c r="U268" s="6" t="s">
        <v>120</v>
      </c>
      <c r="V268" s="6" t="s">
        <v>120</v>
      </c>
      <c r="W268" s="4" t="s">
        <v>3606</v>
      </c>
      <c r="Y268" s="2" t="s">
        <v>75</v>
      </c>
      <c r="Z268" s="46">
        <v>42206</v>
      </c>
      <c r="AA268" s="46">
        <v>42130</v>
      </c>
      <c r="AB268" s="2">
        <v>2730</v>
      </c>
    </row>
    <row r="269" spans="1:28" ht="26.4" x14ac:dyDescent="0.25">
      <c r="A269" s="2" t="s">
        <v>644</v>
      </c>
      <c r="B269" s="4" t="s">
        <v>2075</v>
      </c>
      <c r="C269" s="2" t="s">
        <v>21</v>
      </c>
      <c r="D269" s="2">
        <v>50</v>
      </c>
      <c r="F269" s="2" t="s">
        <v>39</v>
      </c>
      <c r="G269" s="2" t="s">
        <v>644</v>
      </c>
      <c r="H269" s="18" t="s">
        <v>2270</v>
      </c>
      <c r="I269" s="2" t="s">
        <v>3562</v>
      </c>
      <c r="J269" s="2" t="s">
        <v>2013</v>
      </c>
      <c r="K269" s="2" t="s">
        <v>2318</v>
      </c>
      <c r="L269" s="2" t="s">
        <v>145</v>
      </c>
      <c r="M269" s="2">
        <v>100828</v>
      </c>
      <c r="N269" s="2" t="s">
        <v>120</v>
      </c>
      <c r="O269" s="2" t="s">
        <v>120</v>
      </c>
      <c r="P269" s="2" t="s">
        <v>120</v>
      </c>
      <c r="Q269" s="2" t="s">
        <v>120</v>
      </c>
      <c r="R269" s="2" t="s">
        <v>120</v>
      </c>
      <c r="S269" s="2" t="s">
        <v>120</v>
      </c>
      <c r="T269" s="6" t="s">
        <v>120</v>
      </c>
      <c r="U269" s="6" t="s">
        <v>120</v>
      </c>
      <c r="V269" s="6" t="s">
        <v>120</v>
      </c>
      <c r="W269" s="4" t="s">
        <v>3705</v>
      </c>
      <c r="X269" s="2"/>
      <c r="Y269" s="2" t="s">
        <v>75</v>
      </c>
      <c r="Z269" s="46">
        <v>41019</v>
      </c>
      <c r="AA269" s="46">
        <v>42228</v>
      </c>
      <c r="AB269" s="2">
        <v>2740</v>
      </c>
    </row>
    <row r="270" spans="1:28" ht="66" x14ac:dyDescent="0.25">
      <c r="A270" s="2" t="s">
        <v>645</v>
      </c>
      <c r="B270" s="4" t="s">
        <v>2076</v>
      </c>
      <c r="C270" s="2" t="s">
        <v>21</v>
      </c>
      <c r="D270" s="2">
        <v>50</v>
      </c>
      <c r="F270" s="2" t="s">
        <v>33</v>
      </c>
      <c r="G270" s="2" t="s">
        <v>645</v>
      </c>
      <c r="H270" s="18" t="s">
        <v>2270</v>
      </c>
      <c r="I270" s="2" t="s">
        <v>3562</v>
      </c>
      <c r="J270" s="2" t="s">
        <v>2013</v>
      </c>
      <c r="K270" s="2" t="s">
        <v>2318</v>
      </c>
      <c r="L270" s="2" t="s">
        <v>145</v>
      </c>
      <c r="M270" s="2">
        <v>100222</v>
      </c>
      <c r="N270" s="2" t="s">
        <v>120</v>
      </c>
      <c r="O270" s="2" t="s">
        <v>120</v>
      </c>
      <c r="R270" s="2" t="s">
        <v>120</v>
      </c>
      <c r="T270" s="6" t="s">
        <v>120</v>
      </c>
      <c r="U270" s="6" t="s">
        <v>120</v>
      </c>
      <c r="V270" s="6" t="s">
        <v>120</v>
      </c>
      <c r="W270" s="4" t="s">
        <v>2230</v>
      </c>
      <c r="X270" s="2"/>
      <c r="Y270" s="2" t="s">
        <v>75</v>
      </c>
      <c r="Z270" s="46">
        <v>41823</v>
      </c>
      <c r="AA270" s="46">
        <v>41660</v>
      </c>
      <c r="AB270" s="2">
        <v>2750</v>
      </c>
    </row>
    <row r="271" spans="1:28" ht="52.8" x14ac:dyDescent="0.25">
      <c r="A271" s="2" t="s">
        <v>646</v>
      </c>
      <c r="B271" s="4" t="s">
        <v>647</v>
      </c>
      <c r="C271" s="2" t="s">
        <v>29</v>
      </c>
      <c r="E271" s="4" t="s">
        <v>648</v>
      </c>
      <c r="F271" s="2" t="s">
        <v>39</v>
      </c>
      <c r="H271" s="18" t="s">
        <v>3483</v>
      </c>
      <c r="I271" s="2" t="s">
        <v>3562</v>
      </c>
      <c r="J271" s="2" t="s">
        <v>2013</v>
      </c>
      <c r="K271" s="2" t="s">
        <v>2319</v>
      </c>
      <c r="L271" s="2" t="s">
        <v>145</v>
      </c>
      <c r="M271" s="2">
        <v>100230</v>
      </c>
      <c r="N271" s="2" t="s">
        <v>120</v>
      </c>
      <c r="O271" s="2" t="s">
        <v>120</v>
      </c>
      <c r="P271" s="2" t="s">
        <v>120</v>
      </c>
      <c r="Q271" s="2" t="s">
        <v>120</v>
      </c>
      <c r="R271" s="2" t="s">
        <v>120</v>
      </c>
      <c r="W271" s="4" t="s">
        <v>2231</v>
      </c>
      <c r="X271" s="2"/>
      <c r="Y271" s="2" t="s">
        <v>75</v>
      </c>
      <c r="Z271" s="46">
        <v>41823</v>
      </c>
      <c r="AA271" s="46">
        <v>41599</v>
      </c>
      <c r="AB271" s="2">
        <v>2760</v>
      </c>
    </row>
    <row r="272" spans="1:28" x14ac:dyDescent="0.25">
      <c r="A272" s="2" t="s">
        <v>109</v>
      </c>
      <c r="B272" s="4" t="s">
        <v>649</v>
      </c>
      <c r="C272" s="2" t="s">
        <v>19</v>
      </c>
      <c r="D272" s="2">
        <v>50</v>
      </c>
      <c r="E272" s="4" t="s">
        <v>650</v>
      </c>
      <c r="H272" s="18" t="s">
        <v>3483</v>
      </c>
      <c r="J272" s="2" t="s">
        <v>2013</v>
      </c>
      <c r="K272" s="2" t="s">
        <v>2319</v>
      </c>
      <c r="L272" s="2" t="s">
        <v>145</v>
      </c>
      <c r="M272" s="2">
        <v>100869</v>
      </c>
      <c r="N272" s="2" t="s">
        <v>120</v>
      </c>
      <c r="O272" s="2" t="s">
        <v>120</v>
      </c>
      <c r="P272" s="2" t="s">
        <v>120</v>
      </c>
      <c r="Q272" s="2" t="s">
        <v>120</v>
      </c>
      <c r="R272" s="2" t="s">
        <v>120</v>
      </c>
      <c r="W272" s="4" t="s">
        <v>2056</v>
      </c>
      <c r="Y272" s="2" t="s">
        <v>75</v>
      </c>
      <c r="Z272" s="46">
        <v>41597</v>
      </c>
      <c r="AA272" s="46">
        <v>41465</v>
      </c>
      <c r="AB272" s="2">
        <v>2770</v>
      </c>
    </row>
    <row r="273" spans="1:28" ht="52.8" x14ac:dyDescent="0.25">
      <c r="A273" s="2" t="s">
        <v>651</v>
      </c>
      <c r="B273" s="4" t="s">
        <v>652</v>
      </c>
      <c r="C273" s="2" t="s">
        <v>19</v>
      </c>
      <c r="D273" s="2">
        <v>16</v>
      </c>
      <c r="E273" s="4" t="s">
        <v>653</v>
      </c>
      <c r="H273" s="18" t="s">
        <v>3483</v>
      </c>
      <c r="J273" s="2" t="s">
        <v>2013</v>
      </c>
      <c r="K273" s="2" t="s">
        <v>2319</v>
      </c>
      <c r="L273" s="2" t="s">
        <v>145</v>
      </c>
      <c r="M273" s="2">
        <v>100229</v>
      </c>
      <c r="N273" s="2" t="s">
        <v>120</v>
      </c>
      <c r="O273" s="2" t="s">
        <v>120</v>
      </c>
      <c r="P273" s="2" t="s">
        <v>120</v>
      </c>
      <c r="Q273" s="2" t="s">
        <v>120</v>
      </c>
      <c r="R273" s="2" t="s">
        <v>120</v>
      </c>
      <c r="W273" s="4" t="s">
        <v>2057</v>
      </c>
      <c r="Y273" s="2" t="s">
        <v>75</v>
      </c>
      <c r="Z273" s="46">
        <v>41597</v>
      </c>
      <c r="AA273" s="46">
        <v>41465</v>
      </c>
      <c r="AB273" s="2">
        <v>2780</v>
      </c>
    </row>
    <row r="274" spans="1:28" ht="39.6" x14ac:dyDescent="0.25">
      <c r="A274" s="2" t="s">
        <v>654</v>
      </c>
      <c r="B274" s="4" t="s">
        <v>655</v>
      </c>
      <c r="C274" s="2" t="s">
        <v>28</v>
      </c>
      <c r="D274" s="2">
        <v>14.2</v>
      </c>
      <c r="E274" s="4" t="s">
        <v>656</v>
      </c>
      <c r="H274" s="18" t="s">
        <v>3483</v>
      </c>
      <c r="J274" s="2" t="s">
        <v>2013</v>
      </c>
      <c r="K274" s="2" t="s">
        <v>2319</v>
      </c>
      <c r="L274" s="2" t="s">
        <v>145</v>
      </c>
      <c r="M274" s="2">
        <v>100223</v>
      </c>
      <c r="N274" s="2" t="s">
        <v>120</v>
      </c>
      <c r="O274" s="2" t="s">
        <v>120</v>
      </c>
      <c r="P274" s="2" t="s">
        <v>120</v>
      </c>
      <c r="Q274" s="2" t="s">
        <v>120</v>
      </c>
      <c r="R274" s="2" t="s">
        <v>120</v>
      </c>
      <c r="X274" s="2"/>
      <c r="Y274" s="2" t="s">
        <v>75</v>
      </c>
      <c r="Z274" s="46">
        <v>40856</v>
      </c>
      <c r="AA274" s="46">
        <v>40961</v>
      </c>
      <c r="AB274" s="2">
        <v>2790</v>
      </c>
    </row>
    <row r="275" spans="1:28" ht="26.4" x14ac:dyDescent="0.25">
      <c r="A275" s="2" t="s">
        <v>657</v>
      </c>
      <c r="B275" s="4" t="s">
        <v>658</v>
      </c>
      <c r="C275" s="2" t="s">
        <v>21</v>
      </c>
      <c r="D275" s="2">
        <v>25</v>
      </c>
      <c r="E275" s="4" t="s">
        <v>659</v>
      </c>
      <c r="F275" s="2" t="s">
        <v>39</v>
      </c>
      <c r="G275" s="2" t="s">
        <v>660</v>
      </c>
      <c r="H275" s="18" t="s">
        <v>3483</v>
      </c>
      <c r="J275" s="2" t="s">
        <v>2013</v>
      </c>
      <c r="K275" s="2" t="s">
        <v>2319</v>
      </c>
      <c r="L275" s="2" t="s">
        <v>145</v>
      </c>
      <c r="M275" s="2">
        <v>100224</v>
      </c>
      <c r="N275" s="2" t="s">
        <v>120</v>
      </c>
      <c r="O275" s="2" t="s">
        <v>120</v>
      </c>
      <c r="P275" s="2" t="s">
        <v>120</v>
      </c>
      <c r="Q275" s="2" t="s">
        <v>120</v>
      </c>
      <c r="R275" s="2" t="s">
        <v>120</v>
      </c>
      <c r="X275" s="2"/>
      <c r="Y275" s="2" t="s">
        <v>75</v>
      </c>
      <c r="Z275" s="46">
        <v>40856</v>
      </c>
      <c r="AA275" s="46">
        <v>40857</v>
      </c>
      <c r="AB275" s="2">
        <v>2800</v>
      </c>
    </row>
    <row r="276" spans="1:28" x14ac:dyDescent="0.25">
      <c r="A276" s="2" t="s">
        <v>661</v>
      </c>
      <c r="B276" s="4" t="s">
        <v>662</v>
      </c>
      <c r="C276" s="2" t="s">
        <v>19</v>
      </c>
      <c r="D276" s="2">
        <v>50</v>
      </c>
      <c r="E276" s="4" t="s">
        <v>663</v>
      </c>
      <c r="H276" s="18" t="s">
        <v>3483</v>
      </c>
      <c r="J276" s="2" t="s">
        <v>2013</v>
      </c>
      <c r="K276" s="2" t="s">
        <v>2319</v>
      </c>
      <c r="L276" s="2" t="s">
        <v>145</v>
      </c>
      <c r="M276" s="2">
        <v>100867</v>
      </c>
      <c r="N276" s="2" t="s">
        <v>120</v>
      </c>
      <c r="O276" s="2" t="s">
        <v>120</v>
      </c>
      <c r="P276" s="2" t="s">
        <v>120</v>
      </c>
      <c r="Q276" s="2" t="s">
        <v>120</v>
      </c>
      <c r="R276" s="2" t="s">
        <v>120</v>
      </c>
      <c r="W276" s="4" t="s">
        <v>2056</v>
      </c>
      <c r="Y276" s="2" t="s">
        <v>75</v>
      </c>
      <c r="Z276" s="46">
        <v>41597</v>
      </c>
      <c r="AA276" s="46">
        <v>41465</v>
      </c>
      <c r="AB276" s="2">
        <v>2810</v>
      </c>
    </row>
    <row r="277" spans="1:28" ht="52.8" x14ac:dyDescent="0.25">
      <c r="A277" s="2" t="s">
        <v>664</v>
      </c>
      <c r="B277" s="4" t="s">
        <v>665</v>
      </c>
      <c r="C277" s="2" t="s">
        <v>19</v>
      </c>
      <c r="D277" s="2">
        <v>16</v>
      </c>
      <c r="E277" s="4" t="s">
        <v>666</v>
      </c>
      <c r="H277" s="18" t="s">
        <v>3483</v>
      </c>
      <c r="J277" s="2" t="s">
        <v>2013</v>
      </c>
      <c r="K277" s="2" t="s">
        <v>2319</v>
      </c>
      <c r="L277" s="2" t="s">
        <v>145</v>
      </c>
      <c r="M277" s="2">
        <v>100868</v>
      </c>
      <c r="N277" s="2" t="s">
        <v>120</v>
      </c>
      <c r="O277" s="2" t="s">
        <v>120</v>
      </c>
      <c r="P277" s="2" t="s">
        <v>120</v>
      </c>
      <c r="Q277" s="2" t="s">
        <v>120</v>
      </c>
      <c r="R277" s="2" t="s">
        <v>120</v>
      </c>
      <c r="W277" s="4" t="s">
        <v>2056</v>
      </c>
      <c r="Y277" s="2" t="s">
        <v>75</v>
      </c>
      <c r="Z277" s="46">
        <v>41597</v>
      </c>
      <c r="AA277" s="46">
        <v>41465</v>
      </c>
      <c r="AB277" s="2">
        <v>2820</v>
      </c>
    </row>
    <row r="278" spans="1:28" ht="39.6" x14ac:dyDescent="0.25">
      <c r="A278" s="2" t="s">
        <v>667</v>
      </c>
      <c r="B278" s="4" t="s">
        <v>668</v>
      </c>
      <c r="C278" s="2" t="s">
        <v>28</v>
      </c>
      <c r="D278" s="2">
        <v>14.2</v>
      </c>
      <c r="E278" s="4" t="s">
        <v>669</v>
      </c>
      <c r="H278" s="18" t="s">
        <v>3483</v>
      </c>
      <c r="J278" s="2" t="s">
        <v>2013</v>
      </c>
      <c r="K278" s="2" t="s">
        <v>2319</v>
      </c>
      <c r="L278" s="2" t="s">
        <v>145</v>
      </c>
      <c r="M278" s="2">
        <v>100225</v>
      </c>
      <c r="N278" s="2" t="s">
        <v>120</v>
      </c>
      <c r="O278" s="2" t="s">
        <v>120</v>
      </c>
      <c r="P278" s="2" t="s">
        <v>120</v>
      </c>
      <c r="Q278" s="2" t="s">
        <v>120</v>
      </c>
      <c r="R278" s="2" t="s">
        <v>120</v>
      </c>
      <c r="X278" s="2"/>
      <c r="Y278" s="2" t="s">
        <v>75</v>
      </c>
      <c r="Z278" s="46">
        <v>40856</v>
      </c>
      <c r="AA278" s="46">
        <v>40961</v>
      </c>
      <c r="AB278" s="2">
        <v>2830</v>
      </c>
    </row>
    <row r="279" spans="1:28" ht="26.4" x14ac:dyDescent="0.25">
      <c r="A279" s="2" t="s">
        <v>670</v>
      </c>
      <c r="B279" s="4" t="s">
        <v>658</v>
      </c>
      <c r="C279" s="2" t="s">
        <v>21</v>
      </c>
      <c r="D279" s="2">
        <v>25</v>
      </c>
      <c r="E279" s="4" t="s">
        <v>671</v>
      </c>
      <c r="F279" s="2" t="s">
        <v>39</v>
      </c>
      <c r="G279" s="2" t="s">
        <v>660</v>
      </c>
      <c r="H279" s="18" t="s">
        <v>3483</v>
      </c>
      <c r="J279" s="2" t="s">
        <v>2013</v>
      </c>
      <c r="K279" s="2" t="s">
        <v>2319</v>
      </c>
      <c r="L279" s="2" t="s">
        <v>145</v>
      </c>
      <c r="M279" s="2">
        <v>100226</v>
      </c>
      <c r="N279" s="2" t="s">
        <v>120</v>
      </c>
      <c r="O279" s="2" t="s">
        <v>120</v>
      </c>
      <c r="P279" s="2" t="s">
        <v>120</v>
      </c>
      <c r="Q279" s="2" t="s">
        <v>120</v>
      </c>
      <c r="R279" s="2" t="s">
        <v>120</v>
      </c>
      <c r="X279" s="2"/>
      <c r="Y279" s="2" t="s">
        <v>75</v>
      </c>
      <c r="Z279" s="46">
        <v>40856</v>
      </c>
      <c r="AA279" s="46">
        <v>40857</v>
      </c>
      <c r="AB279" s="2">
        <v>2840</v>
      </c>
    </row>
    <row r="280" spans="1:28" ht="26.4" x14ac:dyDescent="0.25">
      <c r="A280" s="2" t="s">
        <v>672</v>
      </c>
      <c r="B280" s="4" t="s">
        <v>673</v>
      </c>
      <c r="C280" s="2" t="s">
        <v>23</v>
      </c>
      <c r="D280" s="2">
        <v>1024</v>
      </c>
      <c r="E280" s="4" t="s">
        <v>674</v>
      </c>
      <c r="F280" s="2" t="s">
        <v>37</v>
      </c>
      <c r="G280" s="2" t="s">
        <v>672</v>
      </c>
      <c r="H280" s="18" t="s">
        <v>3483</v>
      </c>
      <c r="I280" s="2" t="s">
        <v>3562</v>
      </c>
      <c r="J280" s="2" t="s">
        <v>2013</v>
      </c>
      <c r="K280" s="2" t="s">
        <v>2319</v>
      </c>
      <c r="L280" s="2" t="s">
        <v>145</v>
      </c>
      <c r="M280" s="2">
        <v>100227</v>
      </c>
      <c r="N280" s="2" t="s">
        <v>120</v>
      </c>
      <c r="O280" s="2" t="s">
        <v>120</v>
      </c>
      <c r="P280" s="2" t="s">
        <v>120</v>
      </c>
      <c r="Q280" s="2" t="s">
        <v>120</v>
      </c>
      <c r="R280" s="2" t="s">
        <v>120</v>
      </c>
      <c r="W280" s="4" t="s">
        <v>3703</v>
      </c>
      <c r="X280" s="2"/>
      <c r="Y280" s="2" t="s">
        <v>75</v>
      </c>
      <c r="Z280" s="46">
        <v>40856</v>
      </c>
      <c r="AA280" s="46">
        <v>42228</v>
      </c>
      <c r="AB280" s="2">
        <v>2850</v>
      </c>
    </row>
    <row r="281" spans="1:28" ht="39.6" x14ac:dyDescent="0.25">
      <c r="A281" s="2" t="s">
        <v>675</v>
      </c>
      <c r="B281" s="4" t="s">
        <v>676</v>
      </c>
      <c r="C281" s="2" t="s">
        <v>23</v>
      </c>
      <c r="D281" s="2">
        <v>1024</v>
      </c>
      <c r="E281" s="4" t="s">
        <v>677</v>
      </c>
      <c r="F281" s="2" t="s">
        <v>37</v>
      </c>
      <c r="H281" s="18" t="s">
        <v>3486</v>
      </c>
      <c r="I281" s="2" t="s">
        <v>3562</v>
      </c>
      <c r="J281" s="2" t="s">
        <v>2013</v>
      </c>
      <c r="K281" s="2" t="s">
        <v>2319</v>
      </c>
      <c r="L281" s="2" t="s">
        <v>145</v>
      </c>
      <c r="M281" s="2">
        <v>100228</v>
      </c>
      <c r="N281" s="2" t="s">
        <v>120</v>
      </c>
      <c r="O281" s="2" t="s">
        <v>120</v>
      </c>
      <c r="P281" s="2" t="s">
        <v>120</v>
      </c>
      <c r="Q281" s="2" t="s">
        <v>120</v>
      </c>
      <c r="R281" s="2" t="s">
        <v>120</v>
      </c>
      <c r="W281" s="4" t="s">
        <v>2206</v>
      </c>
      <c r="Y281" s="2" t="s">
        <v>75</v>
      </c>
      <c r="Z281" s="46">
        <v>41597</v>
      </c>
      <c r="AA281" s="46">
        <v>41465</v>
      </c>
      <c r="AB281" s="2">
        <v>2860</v>
      </c>
    </row>
    <row r="282" spans="1:28" ht="26.4" x14ac:dyDescent="0.25">
      <c r="A282" s="2" t="s">
        <v>3497</v>
      </c>
      <c r="B282" s="4" t="s">
        <v>3498</v>
      </c>
      <c r="C282" s="2" t="s">
        <v>23</v>
      </c>
      <c r="D282" s="2">
        <v>1024</v>
      </c>
      <c r="F282" s="2" t="s">
        <v>37</v>
      </c>
      <c r="G282" s="2" t="s">
        <v>3497</v>
      </c>
      <c r="H282" s="18" t="s">
        <v>3484</v>
      </c>
      <c r="I282" s="2" t="s">
        <v>3562</v>
      </c>
      <c r="J282" s="2" t="s">
        <v>2013</v>
      </c>
      <c r="K282" s="2" t="s">
        <v>2319</v>
      </c>
      <c r="L282" s="2" t="s">
        <v>145</v>
      </c>
      <c r="M282" s="2">
        <v>100944</v>
      </c>
      <c r="O282" s="2" t="s">
        <v>120</v>
      </c>
      <c r="R282" s="2" t="s">
        <v>120</v>
      </c>
      <c r="W282" s="4" t="s">
        <v>3608</v>
      </c>
      <c r="Y282" s="2" t="s">
        <v>75</v>
      </c>
      <c r="Z282" s="46">
        <v>42206</v>
      </c>
      <c r="AA282" s="46">
        <v>42110</v>
      </c>
      <c r="AB282" s="2">
        <v>2870</v>
      </c>
    </row>
    <row r="283" spans="1:28" ht="26.4" x14ac:dyDescent="0.25">
      <c r="A283" s="2" t="s">
        <v>678</v>
      </c>
      <c r="B283" s="4" t="s">
        <v>679</v>
      </c>
      <c r="C283" s="2" t="s">
        <v>28</v>
      </c>
      <c r="D283" s="2">
        <v>14.2</v>
      </c>
      <c r="H283" s="18" t="s">
        <v>2270</v>
      </c>
      <c r="I283" s="2" t="s">
        <v>3562</v>
      </c>
      <c r="J283" s="2" t="s">
        <v>2013</v>
      </c>
      <c r="K283" s="2" t="s">
        <v>2320</v>
      </c>
      <c r="L283" s="2" t="s">
        <v>145</v>
      </c>
      <c r="M283" s="2">
        <v>100231</v>
      </c>
      <c r="N283" s="2" t="s">
        <v>120</v>
      </c>
      <c r="O283" s="2" t="s">
        <v>120</v>
      </c>
      <c r="P283" s="2" t="s">
        <v>120</v>
      </c>
      <c r="Q283" s="2" t="s">
        <v>120</v>
      </c>
      <c r="R283" s="2" t="s">
        <v>120</v>
      </c>
      <c r="S283" s="2" t="s">
        <v>120</v>
      </c>
      <c r="T283" s="6" t="s">
        <v>120</v>
      </c>
      <c r="U283" s="6" t="s">
        <v>120</v>
      </c>
      <c r="V283" s="6" t="s">
        <v>120</v>
      </c>
      <c r="W283" s="4" t="s">
        <v>680</v>
      </c>
      <c r="X283" s="2"/>
      <c r="Y283" s="2" t="s">
        <v>75</v>
      </c>
      <c r="Z283" s="46">
        <v>40856</v>
      </c>
      <c r="AA283" s="46">
        <v>41019</v>
      </c>
      <c r="AB283" s="2">
        <v>2880</v>
      </c>
    </row>
    <row r="284" spans="1:28" ht="26.4" x14ac:dyDescent="0.25">
      <c r="A284" s="2" t="s">
        <v>681</v>
      </c>
      <c r="B284" s="4" t="s">
        <v>682</v>
      </c>
      <c r="C284" s="2" t="s">
        <v>21</v>
      </c>
      <c r="D284" s="2">
        <v>50</v>
      </c>
      <c r="F284" s="2" t="s">
        <v>37</v>
      </c>
      <c r="H284" s="18" t="s">
        <v>3483</v>
      </c>
      <c r="I284" s="2" t="s">
        <v>3562</v>
      </c>
      <c r="J284" s="2" t="s">
        <v>2013</v>
      </c>
      <c r="K284" s="2" t="s">
        <v>2320</v>
      </c>
      <c r="L284" s="2" t="s">
        <v>145</v>
      </c>
      <c r="M284" s="2">
        <v>100232</v>
      </c>
      <c r="N284" s="2" t="s">
        <v>120</v>
      </c>
      <c r="O284" s="2" t="s">
        <v>120</v>
      </c>
      <c r="P284" s="2" t="s">
        <v>120</v>
      </c>
      <c r="Q284" s="2" t="s">
        <v>120</v>
      </c>
      <c r="R284" s="2" t="s">
        <v>120</v>
      </c>
      <c r="S284" s="2" t="s">
        <v>120</v>
      </c>
      <c r="T284" s="6" t="s">
        <v>120</v>
      </c>
      <c r="U284" s="6" t="s">
        <v>120</v>
      </c>
      <c r="V284" s="6" t="s">
        <v>120</v>
      </c>
      <c r="X284" s="2"/>
      <c r="Y284" s="2" t="s">
        <v>75</v>
      </c>
      <c r="Z284" s="46">
        <v>40856</v>
      </c>
      <c r="AA284" s="46">
        <v>40876</v>
      </c>
      <c r="AB284" s="2">
        <v>2890</v>
      </c>
    </row>
    <row r="285" spans="1:28" ht="26.4" x14ac:dyDescent="0.25">
      <c r="A285" s="2" t="s">
        <v>683</v>
      </c>
      <c r="B285" s="4" t="s">
        <v>684</v>
      </c>
      <c r="C285" s="2" t="s">
        <v>21</v>
      </c>
      <c r="D285" s="2">
        <v>25</v>
      </c>
      <c r="F285" s="2" t="s">
        <v>39</v>
      </c>
      <c r="G285" s="2" t="s">
        <v>683</v>
      </c>
      <c r="H285" s="18" t="s">
        <v>2270</v>
      </c>
      <c r="I285" s="2" t="s">
        <v>3562</v>
      </c>
      <c r="J285" s="2" t="s">
        <v>2013</v>
      </c>
      <c r="K285" s="2" t="s">
        <v>2320</v>
      </c>
      <c r="L285" s="2" t="s">
        <v>145</v>
      </c>
      <c r="M285" s="2">
        <v>100233</v>
      </c>
      <c r="N285" s="2" t="s">
        <v>120</v>
      </c>
      <c r="O285" s="2" t="s">
        <v>120</v>
      </c>
      <c r="P285" s="2" t="s">
        <v>120</v>
      </c>
      <c r="Q285" s="2" t="s">
        <v>120</v>
      </c>
      <c r="R285" s="2" t="s">
        <v>120</v>
      </c>
      <c r="S285" s="2" t="s">
        <v>120</v>
      </c>
      <c r="T285" s="6" t="s">
        <v>120</v>
      </c>
      <c r="U285" s="6" t="s">
        <v>120</v>
      </c>
      <c r="V285" s="6" t="s">
        <v>120</v>
      </c>
      <c r="W285" s="4" t="s">
        <v>3703</v>
      </c>
      <c r="X285" s="2"/>
      <c r="Y285" s="2" t="s">
        <v>75</v>
      </c>
      <c r="Z285" s="46">
        <v>40856</v>
      </c>
      <c r="AA285" s="46">
        <v>42228</v>
      </c>
      <c r="AB285" s="2">
        <v>2900</v>
      </c>
    </row>
    <row r="286" spans="1:28" ht="39.6" x14ac:dyDescent="0.25">
      <c r="A286" s="2" t="s">
        <v>685</v>
      </c>
      <c r="B286" s="4" t="s">
        <v>686</v>
      </c>
      <c r="C286" s="2" t="s">
        <v>19</v>
      </c>
      <c r="D286" s="2">
        <v>150</v>
      </c>
      <c r="H286" s="18" t="s">
        <v>3485</v>
      </c>
      <c r="I286" s="2" t="s">
        <v>3562</v>
      </c>
      <c r="J286" s="2" t="s">
        <v>2013</v>
      </c>
      <c r="K286" s="2" t="s">
        <v>2320</v>
      </c>
      <c r="L286" s="2" t="s">
        <v>145</v>
      </c>
      <c r="M286" s="2">
        <v>100234</v>
      </c>
      <c r="N286" s="2" t="s">
        <v>120</v>
      </c>
      <c r="O286" s="2" t="s">
        <v>120</v>
      </c>
      <c r="P286" s="2" t="s">
        <v>120</v>
      </c>
      <c r="Q286" s="2" t="s">
        <v>120</v>
      </c>
      <c r="R286" s="2" t="s">
        <v>120</v>
      </c>
      <c r="S286" s="2" t="s">
        <v>120</v>
      </c>
      <c r="T286" s="6" t="s">
        <v>120</v>
      </c>
      <c r="U286" s="6" t="s">
        <v>120</v>
      </c>
      <c r="V286" s="6" t="s">
        <v>120</v>
      </c>
      <c r="W286" s="4" t="s">
        <v>687</v>
      </c>
      <c r="X286" s="2"/>
      <c r="Y286" s="2" t="s">
        <v>75</v>
      </c>
      <c r="Z286" s="46">
        <v>40856</v>
      </c>
      <c r="AA286" s="46">
        <v>41019</v>
      </c>
      <c r="AB286" s="2">
        <v>2910</v>
      </c>
    </row>
    <row r="287" spans="1:28" ht="26.4" x14ac:dyDescent="0.25">
      <c r="A287" s="2" t="s">
        <v>688</v>
      </c>
      <c r="B287" s="4" t="s">
        <v>682</v>
      </c>
      <c r="C287" s="2" t="s">
        <v>21</v>
      </c>
      <c r="D287" s="2">
        <v>50</v>
      </c>
      <c r="F287" s="2" t="s">
        <v>37</v>
      </c>
      <c r="H287" s="18" t="s">
        <v>3485</v>
      </c>
      <c r="I287" s="2" t="s">
        <v>3562</v>
      </c>
      <c r="J287" s="2" t="s">
        <v>2013</v>
      </c>
      <c r="K287" s="2" t="s">
        <v>2320</v>
      </c>
      <c r="L287" s="2" t="s">
        <v>145</v>
      </c>
      <c r="M287" s="2">
        <v>100235</v>
      </c>
      <c r="N287" s="2" t="s">
        <v>120</v>
      </c>
      <c r="O287" s="2" t="s">
        <v>120</v>
      </c>
      <c r="P287" s="2" t="s">
        <v>120</v>
      </c>
      <c r="Q287" s="2" t="s">
        <v>120</v>
      </c>
      <c r="R287" s="2" t="s">
        <v>120</v>
      </c>
      <c r="S287" s="2" t="s">
        <v>120</v>
      </c>
      <c r="T287" s="6" t="s">
        <v>120</v>
      </c>
      <c r="U287" s="6" t="s">
        <v>120</v>
      </c>
      <c r="V287" s="6" t="s">
        <v>120</v>
      </c>
      <c r="X287" s="2"/>
      <c r="Y287" s="2" t="s">
        <v>75</v>
      </c>
      <c r="Z287" s="46">
        <v>40856</v>
      </c>
      <c r="AA287" s="46">
        <v>40876</v>
      </c>
      <c r="AB287" s="2">
        <v>2920</v>
      </c>
    </row>
    <row r="288" spans="1:28" ht="39.6" x14ac:dyDescent="0.25">
      <c r="A288" s="2" t="s">
        <v>689</v>
      </c>
      <c r="B288" s="4" t="s">
        <v>690</v>
      </c>
      <c r="C288" s="2" t="s">
        <v>28</v>
      </c>
      <c r="D288" s="2">
        <v>16.399999999999999</v>
      </c>
      <c r="H288" s="18" t="s">
        <v>3485</v>
      </c>
      <c r="I288" s="2" t="s">
        <v>3562</v>
      </c>
      <c r="J288" s="2" t="s">
        <v>2013</v>
      </c>
      <c r="K288" s="2" t="s">
        <v>2320</v>
      </c>
      <c r="L288" s="2" t="s">
        <v>145</v>
      </c>
      <c r="M288" s="2">
        <v>100798</v>
      </c>
      <c r="N288" s="2" t="s">
        <v>120</v>
      </c>
      <c r="O288" s="2" t="s">
        <v>120</v>
      </c>
      <c r="P288" s="2" t="s">
        <v>120</v>
      </c>
      <c r="Q288" s="2" t="s">
        <v>120</v>
      </c>
      <c r="R288" s="2" t="s">
        <v>120</v>
      </c>
      <c r="S288" s="2" t="s">
        <v>120</v>
      </c>
      <c r="T288" s="6" t="s">
        <v>120</v>
      </c>
      <c r="U288" s="6" t="s">
        <v>120</v>
      </c>
      <c r="V288" s="6" t="s">
        <v>120</v>
      </c>
      <c r="W288" s="4" t="s">
        <v>3609</v>
      </c>
      <c r="Y288" s="2" t="s">
        <v>75</v>
      </c>
      <c r="Z288" s="46">
        <v>42206</v>
      </c>
      <c r="AA288" s="46">
        <v>42096</v>
      </c>
      <c r="AB288" s="2">
        <v>2930</v>
      </c>
    </row>
    <row r="289" spans="1:28" ht="39.6" x14ac:dyDescent="0.25">
      <c r="A289" s="2" t="s">
        <v>692</v>
      </c>
      <c r="B289" s="4" t="s">
        <v>693</v>
      </c>
      <c r="C289" s="2" t="s">
        <v>28</v>
      </c>
      <c r="D289" s="2">
        <v>14.2</v>
      </c>
      <c r="H289" s="18" t="s">
        <v>3485</v>
      </c>
      <c r="I289" s="2" t="s">
        <v>3562</v>
      </c>
      <c r="J289" s="2" t="s">
        <v>2013</v>
      </c>
      <c r="K289" s="2" t="s">
        <v>2320</v>
      </c>
      <c r="L289" s="2" t="s">
        <v>145</v>
      </c>
      <c r="M289" s="2">
        <v>100799</v>
      </c>
      <c r="N289" s="2" t="s">
        <v>120</v>
      </c>
      <c r="O289" s="2" t="s">
        <v>120</v>
      </c>
      <c r="P289" s="2" t="s">
        <v>120</v>
      </c>
      <c r="Q289" s="2" t="s">
        <v>120</v>
      </c>
      <c r="R289" s="2" t="s">
        <v>120</v>
      </c>
      <c r="S289" s="2" t="s">
        <v>120</v>
      </c>
      <c r="T289" s="6" t="s">
        <v>120</v>
      </c>
      <c r="U289" s="6" t="s">
        <v>120</v>
      </c>
      <c r="V289" s="6" t="s">
        <v>120</v>
      </c>
      <c r="W289" s="4" t="s">
        <v>691</v>
      </c>
      <c r="X289" s="2"/>
      <c r="Y289" s="2" t="s">
        <v>75</v>
      </c>
      <c r="Z289" s="46">
        <v>41019</v>
      </c>
      <c r="AA289" s="46">
        <v>41019</v>
      </c>
      <c r="AB289" s="2">
        <v>2940</v>
      </c>
    </row>
    <row r="290" spans="1:28" ht="39.6" x14ac:dyDescent="0.25">
      <c r="A290" s="16" t="s">
        <v>694</v>
      </c>
      <c r="B290" s="15" t="s">
        <v>695</v>
      </c>
      <c r="C290" s="9" t="s">
        <v>23</v>
      </c>
      <c r="D290" s="2">
        <v>1024</v>
      </c>
      <c r="F290" s="2" t="s">
        <v>37</v>
      </c>
      <c r="H290" s="18" t="s">
        <v>3485</v>
      </c>
      <c r="I290" s="2" t="s">
        <v>3562</v>
      </c>
      <c r="J290" s="2" t="s">
        <v>2013</v>
      </c>
      <c r="K290" s="2" t="s">
        <v>2320</v>
      </c>
      <c r="L290" s="2" t="s">
        <v>145</v>
      </c>
      <c r="M290" s="2">
        <v>100786</v>
      </c>
      <c r="N290" s="2" t="s">
        <v>120</v>
      </c>
      <c r="O290" s="2" t="s">
        <v>120</v>
      </c>
      <c r="P290" s="2" t="s">
        <v>120</v>
      </c>
      <c r="Q290" s="2" t="s">
        <v>120</v>
      </c>
      <c r="R290" s="2" t="s">
        <v>120</v>
      </c>
      <c r="S290" s="2" t="s">
        <v>120</v>
      </c>
      <c r="T290" s="6" t="s">
        <v>120</v>
      </c>
      <c r="U290" s="6" t="s">
        <v>120</v>
      </c>
      <c r="V290" s="6" t="s">
        <v>120</v>
      </c>
      <c r="W290" s="4" t="s">
        <v>3610</v>
      </c>
      <c r="Y290" s="2" t="s">
        <v>75</v>
      </c>
      <c r="Z290" s="46">
        <v>42206</v>
      </c>
      <c r="AA290" s="46">
        <v>41930.375</v>
      </c>
      <c r="AB290" s="2">
        <v>2950</v>
      </c>
    </row>
    <row r="291" spans="1:28" ht="26.4" x14ac:dyDescent="0.25">
      <c r="A291" s="16" t="s">
        <v>696</v>
      </c>
      <c r="B291" s="8" t="s">
        <v>697</v>
      </c>
      <c r="C291" s="14" t="s">
        <v>19</v>
      </c>
      <c r="D291" s="40">
        <v>255</v>
      </c>
      <c r="H291" s="18" t="s">
        <v>3485</v>
      </c>
      <c r="I291" s="2" t="s">
        <v>3562</v>
      </c>
      <c r="J291" s="2" t="s">
        <v>2013</v>
      </c>
      <c r="K291" s="2" t="s">
        <v>2320</v>
      </c>
      <c r="L291" s="2" t="s">
        <v>145</v>
      </c>
      <c r="M291" s="2">
        <v>100788</v>
      </c>
      <c r="N291" s="2" t="s">
        <v>120</v>
      </c>
      <c r="O291" s="2" t="s">
        <v>120</v>
      </c>
      <c r="P291" s="2" t="s">
        <v>120</v>
      </c>
      <c r="Q291" s="2" t="s">
        <v>120</v>
      </c>
      <c r="R291" s="2" t="s">
        <v>120</v>
      </c>
      <c r="S291" s="2" t="s">
        <v>120</v>
      </c>
      <c r="T291" s="6" t="s">
        <v>120</v>
      </c>
      <c r="U291" s="6" t="s">
        <v>120</v>
      </c>
      <c r="V291" s="6" t="s">
        <v>120</v>
      </c>
      <c r="W291" s="4" t="s">
        <v>152</v>
      </c>
      <c r="X291" s="2"/>
      <c r="Y291" s="2" t="s">
        <v>75</v>
      </c>
      <c r="Z291" s="46">
        <v>41019</v>
      </c>
      <c r="AA291" s="46">
        <v>41019</v>
      </c>
      <c r="AB291" s="2">
        <v>2960</v>
      </c>
    </row>
    <row r="292" spans="1:28" ht="52.8" x14ac:dyDescent="0.25">
      <c r="A292" s="29" t="s">
        <v>124</v>
      </c>
      <c r="B292" s="38" t="s">
        <v>2135</v>
      </c>
      <c r="C292" s="33" t="s">
        <v>23</v>
      </c>
      <c r="D292" s="2">
        <v>1024</v>
      </c>
      <c r="F292" s="2" t="s">
        <v>37</v>
      </c>
      <c r="H292" s="18" t="s">
        <v>3485</v>
      </c>
      <c r="I292" s="2" t="s">
        <v>3562</v>
      </c>
      <c r="J292" s="2" t="s">
        <v>2013</v>
      </c>
      <c r="K292" s="2" t="s">
        <v>2320</v>
      </c>
      <c r="L292" s="2" t="s">
        <v>145</v>
      </c>
      <c r="M292" s="2">
        <v>100864</v>
      </c>
      <c r="N292" s="2" t="s">
        <v>120</v>
      </c>
      <c r="O292" s="2" t="s">
        <v>120</v>
      </c>
      <c r="P292" s="2" t="s">
        <v>120</v>
      </c>
      <c r="Q292" s="2" t="s">
        <v>120</v>
      </c>
      <c r="R292" s="2" t="s">
        <v>120</v>
      </c>
      <c r="S292" s="2" t="s">
        <v>120</v>
      </c>
      <c r="W292" s="4" t="s">
        <v>3611</v>
      </c>
      <c r="Y292" s="2" t="s">
        <v>75</v>
      </c>
      <c r="Z292" s="46">
        <v>42206</v>
      </c>
      <c r="AA292" s="46">
        <v>41930.375</v>
      </c>
      <c r="AB292" s="2">
        <v>2970</v>
      </c>
    </row>
    <row r="293" spans="1:28" ht="52.8" x14ac:dyDescent="0.25">
      <c r="A293" s="29" t="s">
        <v>125</v>
      </c>
      <c r="B293" s="38" t="s">
        <v>698</v>
      </c>
      <c r="C293" s="33" t="s">
        <v>23</v>
      </c>
      <c r="D293" s="2">
        <v>1024</v>
      </c>
      <c r="F293" s="2" t="s">
        <v>37</v>
      </c>
      <c r="H293" s="18" t="s">
        <v>3485</v>
      </c>
      <c r="I293" s="2" t="s">
        <v>3562</v>
      </c>
      <c r="J293" s="2" t="s">
        <v>2013</v>
      </c>
      <c r="K293" s="2" t="s">
        <v>2320</v>
      </c>
      <c r="L293" s="2" t="s">
        <v>145</v>
      </c>
      <c r="M293" s="2">
        <v>100865</v>
      </c>
      <c r="N293" s="2" t="s">
        <v>120</v>
      </c>
      <c r="O293" s="2" t="s">
        <v>120</v>
      </c>
      <c r="P293" s="2" t="s">
        <v>120</v>
      </c>
      <c r="Q293" s="2" t="s">
        <v>120</v>
      </c>
      <c r="R293" s="2" t="s">
        <v>120</v>
      </c>
      <c r="S293" s="2" t="s">
        <v>120</v>
      </c>
      <c r="W293" s="4" t="s">
        <v>3611</v>
      </c>
      <c r="Y293" s="2" t="s">
        <v>75</v>
      </c>
      <c r="Z293" s="46">
        <v>42206</v>
      </c>
      <c r="AA293" s="46">
        <v>41930.375</v>
      </c>
      <c r="AB293" s="2">
        <v>2980</v>
      </c>
    </row>
    <row r="294" spans="1:28" ht="52.8" x14ac:dyDescent="0.25">
      <c r="A294" s="16" t="s">
        <v>2009</v>
      </c>
      <c r="B294" s="38" t="s">
        <v>100</v>
      </c>
      <c r="C294" s="33" t="s">
        <v>23</v>
      </c>
      <c r="D294" s="2">
        <v>1024</v>
      </c>
      <c r="F294" s="2" t="s">
        <v>37</v>
      </c>
      <c r="H294" s="18" t="s">
        <v>3485</v>
      </c>
      <c r="I294" s="2" t="s">
        <v>3562</v>
      </c>
      <c r="J294" s="2" t="s">
        <v>2013</v>
      </c>
      <c r="K294" s="2" t="s">
        <v>2320</v>
      </c>
      <c r="L294" s="2" t="s">
        <v>145</v>
      </c>
      <c r="M294" s="2">
        <v>100866</v>
      </c>
      <c r="N294" s="2" t="s">
        <v>120</v>
      </c>
      <c r="O294" s="2" t="s">
        <v>120</v>
      </c>
      <c r="P294" s="2" t="s">
        <v>120</v>
      </c>
      <c r="Q294" s="2" t="s">
        <v>120</v>
      </c>
      <c r="R294" s="2" t="s">
        <v>120</v>
      </c>
      <c r="S294" s="2" t="s">
        <v>120</v>
      </c>
      <c r="W294" s="4" t="s">
        <v>3612</v>
      </c>
      <c r="Y294" s="2" t="s">
        <v>75</v>
      </c>
      <c r="Z294" s="46">
        <v>42206</v>
      </c>
      <c r="AA294" s="46">
        <v>41930.375</v>
      </c>
      <c r="AB294" s="2">
        <v>2990</v>
      </c>
    </row>
    <row r="295" spans="1:28" x14ac:dyDescent="0.25">
      <c r="A295" s="2" t="s">
        <v>699</v>
      </c>
      <c r="B295" s="4" t="s">
        <v>700</v>
      </c>
      <c r="C295" s="2" t="s">
        <v>19</v>
      </c>
      <c r="D295" s="2">
        <v>50</v>
      </c>
      <c r="H295" s="18" t="s">
        <v>3483</v>
      </c>
      <c r="J295" s="2" t="s">
        <v>2013</v>
      </c>
      <c r="K295" s="2" t="s">
        <v>2321</v>
      </c>
      <c r="L295" s="2" t="s">
        <v>145</v>
      </c>
      <c r="M295" s="2">
        <v>100236</v>
      </c>
      <c r="N295" s="2" t="s">
        <v>120</v>
      </c>
      <c r="O295" s="2" t="s">
        <v>120</v>
      </c>
      <c r="R295" s="2" t="s">
        <v>120</v>
      </c>
      <c r="W295" s="4" t="s">
        <v>701</v>
      </c>
      <c r="X295" s="2"/>
      <c r="Y295" s="2" t="s">
        <v>75</v>
      </c>
      <c r="Z295" s="46">
        <v>40856</v>
      </c>
      <c r="AA295" s="46">
        <v>40876</v>
      </c>
      <c r="AB295" s="2">
        <v>3000</v>
      </c>
    </row>
    <row r="296" spans="1:28" ht="39.6" x14ac:dyDescent="0.25">
      <c r="A296" s="2" t="s">
        <v>702</v>
      </c>
      <c r="B296" s="4" t="s">
        <v>459</v>
      </c>
      <c r="C296" s="2" t="s">
        <v>19</v>
      </c>
      <c r="D296" s="2">
        <v>16</v>
      </c>
      <c r="H296" s="18" t="s">
        <v>3483</v>
      </c>
      <c r="J296" s="2" t="s">
        <v>2013</v>
      </c>
      <c r="K296" s="2" t="s">
        <v>2321</v>
      </c>
      <c r="L296" s="2" t="s">
        <v>145</v>
      </c>
      <c r="M296" s="2">
        <v>100237</v>
      </c>
      <c r="N296" s="2" t="s">
        <v>120</v>
      </c>
      <c r="O296" s="2" t="s">
        <v>120</v>
      </c>
      <c r="R296" s="2" t="s">
        <v>120</v>
      </c>
      <c r="X296" s="2"/>
      <c r="Y296" s="2" t="s">
        <v>75</v>
      </c>
      <c r="Z296" s="46">
        <v>40856</v>
      </c>
      <c r="AA296" s="46">
        <v>40876</v>
      </c>
      <c r="AB296" s="2">
        <v>3010</v>
      </c>
    </row>
    <row r="297" spans="1:28" x14ac:dyDescent="0.25">
      <c r="A297" s="2" t="s">
        <v>703</v>
      </c>
      <c r="B297" s="4" t="s">
        <v>704</v>
      </c>
      <c r="C297" s="2" t="s">
        <v>21</v>
      </c>
      <c r="D297" s="2">
        <v>50</v>
      </c>
      <c r="F297" s="2" t="s">
        <v>39</v>
      </c>
      <c r="G297" s="2" t="s">
        <v>703</v>
      </c>
      <c r="H297" s="18" t="s">
        <v>3483</v>
      </c>
      <c r="J297" s="2" t="s">
        <v>2013</v>
      </c>
      <c r="K297" s="2" t="s">
        <v>2321</v>
      </c>
      <c r="L297" s="2" t="s">
        <v>145</v>
      </c>
      <c r="M297" s="2">
        <v>100238</v>
      </c>
      <c r="N297" s="2" t="s">
        <v>120</v>
      </c>
      <c r="O297" s="2" t="s">
        <v>120</v>
      </c>
      <c r="R297" s="2" t="s">
        <v>120</v>
      </c>
      <c r="W297" s="4" t="s">
        <v>3703</v>
      </c>
      <c r="X297" s="2"/>
      <c r="Y297" s="2" t="s">
        <v>75</v>
      </c>
      <c r="Z297" s="46">
        <v>40856</v>
      </c>
      <c r="AA297" s="46">
        <v>42228</v>
      </c>
      <c r="AB297" s="2">
        <v>3020</v>
      </c>
    </row>
    <row r="298" spans="1:28" x14ac:dyDescent="0.25">
      <c r="A298" s="2" t="s">
        <v>705</v>
      </c>
      <c r="B298" s="4" t="s">
        <v>706</v>
      </c>
      <c r="C298" s="2" t="s">
        <v>19</v>
      </c>
      <c r="D298" s="2">
        <v>50</v>
      </c>
      <c r="H298" s="18" t="s">
        <v>3483</v>
      </c>
      <c r="J298" s="2" t="s">
        <v>2013</v>
      </c>
      <c r="K298" s="2" t="s">
        <v>2321</v>
      </c>
      <c r="L298" s="2" t="s">
        <v>145</v>
      </c>
      <c r="M298" s="2">
        <v>100239</v>
      </c>
      <c r="N298" s="2" t="s">
        <v>120</v>
      </c>
      <c r="O298" s="2" t="s">
        <v>120</v>
      </c>
      <c r="P298" s="2" t="s">
        <v>120</v>
      </c>
      <c r="Q298" s="2" t="s">
        <v>120</v>
      </c>
      <c r="R298" s="2" t="s">
        <v>120</v>
      </c>
      <c r="S298" s="2" t="s">
        <v>120</v>
      </c>
      <c r="T298" s="6" t="s">
        <v>120</v>
      </c>
      <c r="U298" s="6" t="s">
        <v>120</v>
      </c>
      <c r="V298" s="6" t="s">
        <v>120</v>
      </c>
      <c r="X298" s="2"/>
      <c r="Y298" s="2" t="s">
        <v>75</v>
      </c>
      <c r="Z298" s="46">
        <v>40856</v>
      </c>
      <c r="AA298" s="46">
        <v>40876</v>
      </c>
      <c r="AB298" s="2">
        <v>3030</v>
      </c>
    </row>
    <row r="299" spans="1:28" ht="39.6" x14ac:dyDescent="0.25">
      <c r="A299" s="2" t="s">
        <v>707</v>
      </c>
      <c r="B299" s="4" t="s">
        <v>459</v>
      </c>
      <c r="C299" s="2" t="s">
        <v>19</v>
      </c>
      <c r="D299" s="2">
        <v>16</v>
      </c>
      <c r="H299" s="18" t="s">
        <v>3483</v>
      </c>
      <c r="J299" s="2" t="s">
        <v>2013</v>
      </c>
      <c r="K299" s="2" t="s">
        <v>2321</v>
      </c>
      <c r="L299" s="2" t="s">
        <v>145</v>
      </c>
      <c r="M299" s="2">
        <v>100240</v>
      </c>
      <c r="N299" s="2" t="s">
        <v>120</v>
      </c>
      <c r="O299" s="2" t="s">
        <v>120</v>
      </c>
      <c r="P299" s="2" t="s">
        <v>120</v>
      </c>
      <c r="Q299" s="2" t="s">
        <v>120</v>
      </c>
      <c r="R299" s="2" t="s">
        <v>120</v>
      </c>
      <c r="S299" s="2" t="s">
        <v>120</v>
      </c>
      <c r="T299" s="6" t="s">
        <v>120</v>
      </c>
      <c r="U299" s="6" t="s">
        <v>120</v>
      </c>
      <c r="V299" s="6" t="s">
        <v>120</v>
      </c>
      <c r="X299" s="2"/>
      <c r="Y299" s="2" t="s">
        <v>75</v>
      </c>
      <c r="Z299" s="46">
        <v>40856</v>
      </c>
      <c r="AA299" s="46">
        <v>40857</v>
      </c>
      <c r="AB299" s="2">
        <v>3040</v>
      </c>
    </row>
    <row r="300" spans="1:28" ht="26.4" x14ac:dyDescent="0.25">
      <c r="A300" s="2" t="s">
        <v>2031</v>
      </c>
      <c r="B300" s="4" t="s">
        <v>2136</v>
      </c>
      <c r="C300" s="2" t="s">
        <v>19</v>
      </c>
      <c r="D300" s="2">
        <v>1024</v>
      </c>
      <c r="H300" s="18" t="s">
        <v>3486</v>
      </c>
      <c r="I300" s="2" t="s">
        <v>3562</v>
      </c>
      <c r="J300" s="2" t="s">
        <v>2013</v>
      </c>
      <c r="K300" s="2" t="s">
        <v>2320</v>
      </c>
      <c r="L300" s="2" t="s">
        <v>145</v>
      </c>
      <c r="M300" s="2">
        <v>100922</v>
      </c>
      <c r="T300" s="6" t="s">
        <v>120</v>
      </c>
      <c r="U300" s="6" t="s">
        <v>120</v>
      </c>
      <c r="V300" s="6" t="s">
        <v>2131</v>
      </c>
      <c r="W300" s="4" t="s">
        <v>2229</v>
      </c>
      <c r="X300" s="2"/>
      <c r="Y300" s="2" t="s">
        <v>75</v>
      </c>
      <c r="Z300" s="46">
        <v>41823</v>
      </c>
      <c r="AA300" s="46">
        <v>41612</v>
      </c>
      <c r="AB300" s="2">
        <v>3050</v>
      </c>
    </row>
    <row r="301" spans="1:28" ht="26.4" x14ac:dyDescent="0.25">
      <c r="A301" s="2" t="s">
        <v>708</v>
      </c>
      <c r="B301" s="4" t="s">
        <v>709</v>
      </c>
      <c r="C301" s="2" t="s">
        <v>21</v>
      </c>
      <c r="D301" s="2">
        <v>25</v>
      </c>
      <c r="E301" s="2"/>
      <c r="F301" s="2" t="s">
        <v>39</v>
      </c>
      <c r="G301" s="2" t="s">
        <v>708</v>
      </c>
      <c r="H301" s="18" t="s">
        <v>2270</v>
      </c>
      <c r="I301" s="2" t="s">
        <v>3562</v>
      </c>
      <c r="J301" s="2" t="s">
        <v>2013</v>
      </c>
      <c r="K301" s="2" t="s">
        <v>2320</v>
      </c>
      <c r="L301" s="2" t="s">
        <v>145</v>
      </c>
      <c r="M301" s="2">
        <v>100784</v>
      </c>
      <c r="O301" s="2" t="s">
        <v>120</v>
      </c>
      <c r="S301" s="5"/>
      <c r="W301" s="4" t="s">
        <v>3702</v>
      </c>
      <c r="X301" s="2"/>
      <c r="Y301" s="2" t="s">
        <v>75</v>
      </c>
      <c r="Z301" s="46">
        <v>41019</v>
      </c>
      <c r="AA301" s="46">
        <v>42228</v>
      </c>
      <c r="AB301" s="2">
        <v>3060</v>
      </c>
    </row>
    <row r="302" spans="1:28" ht="26.4" x14ac:dyDescent="0.25">
      <c r="A302" s="2" t="s">
        <v>710</v>
      </c>
      <c r="B302" s="4" t="s">
        <v>711</v>
      </c>
      <c r="C302" s="2" t="s">
        <v>29</v>
      </c>
      <c r="E302" s="4" t="s">
        <v>712</v>
      </c>
      <c r="F302" s="2" t="s">
        <v>39</v>
      </c>
      <c r="H302" s="18" t="s">
        <v>2270</v>
      </c>
      <c r="I302" s="2" t="s">
        <v>3562</v>
      </c>
      <c r="J302" s="2" t="s">
        <v>2013</v>
      </c>
      <c r="K302" s="2" t="s">
        <v>2320</v>
      </c>
      <c r="L302" s="2" t="s">
        <v>145</v>
      </c>
      <c r="M302" s="2">
        <v>100241</v>
      </c>
      <c r="N302" s="2" t="s">
        <v>120</v>
      </c>
      <c r="P302" s="2" t="s">
        <v>120</v>
      </c>
      <c r="Q302" s="2" t="s">
        <v>120</v>
      </c>
      <c r="R302" s="2" t="s">
        <v>120</v>
      </c>
      <c r="S302" s="2" t="s">
        <v>120</v>
      </c>
      <c r="T302" s="6" t="s">
        <v>120</v>
      </c>
      <c r="U302" s="6" t="s">
        <v>120</v>
      </c>
      <c r="V302" s="6" t="s">
        <v>120</v>
      </c>
      <c r="W302" s="4" t="s">
        <v>2223</v>
      </c>
      <c r="X302" s="2"/>
      <c r="Y302" s="2" t="s">
        <v>75</v>
      </c>
      <c r="Z302" s="46">
        <v>41823</v>
      </c>
      <c r="AA302" s="46">
        <v>41599</v>
      </c>
      <c r="AB302" s="2">
        <v>3070</v>
      </c>
    </row>
    <row r="303" spans="1:28" ht="79.2" x14ac:dyDescent="0.25">
      <c r="A303" s="2" t="s">
        <v>713</v>
      </c>
      <c r="B303" s="4" t="s">
        <v>2042</v>
      </c>
      <c r="C303" s="2" t="s">
        <v>28</v>
      </c>
      <c r="D303" s="2">
        <v>14.2</v>
      </c>
      <c r="E303" s="4" t="s">
        <v>102</v>
      </c>
      <c r="H303" s="18" t="s">
        <v>3483</v>
      </c>
      <c r="J303" s="2" t="s">
        <v>2013</v>
      </c>
      <c r="K303" s="2" t="s">
        <v>2320</v>
      </c>
      <c r="L303" s="2" t="s">
        <v>145</v>
      </c>
      <c r="M303" s="2">
        <v>100242</v>
      </c>
      <c r="N303" s="2" t="s">
        <v>120</v>
      </c>
      <c r="P303" s="2" t="s">
        <v>120</v>
      </c>
      <c r="Q303" s="2" t="s">
        <v>120</v>
      </c>
      <c r="R303" s="2" t="s">
        <v>120</v>
      </c>
      <c r="S303" s="2" t="s">
        <v>120</v>
      </c>
      <c r="T303" s="6" t="s">
        <v>120</v>
      </c>
      <c r="U303" s="6" t="s">
        <v>120</v>
      </c>
      <c r="V303" s="6" t="s">
        <v>120</v>
      </c>
      <c r="W303" s="4" t="s">
        <v>2232</v>
      </c>
      <c r="X303" s="2"/>
      <c r="Y303" s="2" t="s">
        <v>75</v>
      </c>
      <c r="Z303" s="46">
        <v>41823</v>
      </c>
      <c r="AA303" s="46">
        <v>41501</v>
      </c>
      <c r="AB303" s="2">
        <v>3080</v>
      </c>
    </row>
    <row r="304" spans="1:28" ht="39.6" x14ac:dyDescent="0.25">
      <c r="A304" s="2" t="s">
        <v>714</v>
      </c>
      <c r="B304" s="4" t="s">
        <v>715</v>
      </c>
      <c r="C304" s="2" t="s">
        <v>21</v>
      </c>
      <c r="D304" s="2">
        <v>25</v>
      </c>
      <c r="E304" s="10" t="s">
        <v>660</v>
      </c>
      <c r="F304" s="2" t="s">
        <v>33</v>
      </c>
      <c r="G304" s="9" t="s">
        <v>660</v>
      </c>
      <c r="H304" s="18" t="s">
        <v>3483</v>
      </c>
      <c r="J304" s="2" t="s">
        <v>2013</v>
      </c>
      <c r="K304" s="2" t="s">
        <v>2320</v>
      </c>
      <c r="L304" s="2" t="s">
        <v>145</v>
      </c>
      <c r="M304" s="2">
        <v>100243</v>
      </c>
      <c r="N304" s="2" t="s">
        <v>120</v>
      </c>
      <c r="P304" s="2" t="s">
        <v>120</v>
      </c>
      <c r="Q304" s="2" t="s">
        <v>120</v>
      </c>
      <c r="R304" s="2" t="s">
        <v>120</v>
      </c>
      <c r="S304" s="2" t="s">
        <v>120</v>
      </c>
      <c r="T304" s="6" t="s">
        <v>120</v>
      </c>
      <c r="U304" s="6" t="s">
        <v>120</v>
      </c>
      <c r="V304" s="6" t="s">
        <v>120</v>
      </c>
      <c r="W304" s="4" t="s">
        <v>2058</v>
      </c>
      <c r="Y304" s="2" t="s">
        <v>75</v>
      </c>
      <c r="Z304" s="46">
        <v>41597</v>
      </c>
      <c r="AA304" s="46">
        <v>41465</v>
      </c>
      <c r="AB304" s="2">
        <v>3090</v>
      </c>
    </row>
    <row r="305" spans="1:28" ht="26.4" x14ac:dyDescent="0.25">
      <c r="A305" s="2" t="s">
        <v>716</v>
      </c>
      <c r="B305" s="4" t="s">
        <v>717</v>
      </c>
      <c r="C305" s="2" t="s">
        <v>24</v>
      </c>
      <c r="D305" s="2">
        <v>24</v>
      </c>
      <c r="H305" s="18" t="s">
        <v>3483</v>
      </c>
      <c r="J305" s="2" t="s">
        <v>2013</v>
      </c>
      <c r="K305" s="2" t="s">
        <v>2320</v>
      </c>
      <c r="L305" s="2" t="s">
        <v>145</v>
      </c>
      <c r="M305" s="2">
        <v>100244</v>
      </c>
      <c r="N305" s="2" t="s">
        <v>120</v>
      </c>
      <c r="P305" s="2" t="s">
        <v>120</v>
      </c>
      <c r="Q305" s="2" t="s">
        <v>120</v>
      </c>
      <c r="R305" s="2" t="s">
        <v>120</v>
      </c>
      <c r="S305" s="2" t="s">
        <v>120</v>
      </c>
      <c r="T305" s="6" t="s">
        <v>120</v>
      </c>
      <c r="U305" s="6" t="s">
        <v>120</v>
      </c>
      <c r="V305" s="6" t="s">
        <v>120</v>
      </c>
      <c r="W305" s="4" t="s">
        <v>211</v>
      </c>
      <c r="X305" s="2"/>
      <c r="Y305" s="2" t="s">
        <v>75</v>
      </c>
      <c r="Z305" s="46">
        <v>40856</v>
      </c>
      <c r="AA305" s="46">
        <v>41019</v>
      </c>
      <c r="AB305" s="2">
        <v>3100</v>
      </c>
    </row>
    <row r="306" spans="1:28" x14ac:dyDescent="0.25">
      <c r="A306" s="2" t="s">
        <v>718</v>
      </c>
      <c r="B306" s="4" t="s">
        <v>719</v>
      </c>
      <c r="C306" s="2" t="s">
        <v>23</v>
      </c>
      <c r="D306" s="2">
        <v>1024</v>
      </c>
      <c r="F306" s="2" t="s">
        <v>37</v>
      </c>
      <c r="H306" s="18" t="s">
        <v>3486</v>
      </c>
      <c r="I306" s="2" t="s">
        <v>3562</v>
      </c>
      <c r="J306" s="2" t="s">
        <v>2013</v>
      </c>
      <c r="K306" s="2" t="s">
        <v>2320</v>
      </c>
      <c r="L306" s="2" t="s">
        <v>145</v>
      </c>
      <c r="M306" s="2">
        <v>100245</v>
      </c>
      <c r="N306" s="2" t="s">
        <v>120</v>
      </c>
      <c r="O306" s="2" t="s">
        <v>120</v>
      </c>
      <c r="P306" s="2" t="s">
        <v>120</v>
      </c>
      <c r="Q306" s="2" t="s">
        <v>120</v>
      </c>
      <c r="R306" s="2" t="s">
        <v>120</v>
      </c>
      <c r="S306" s="2" t="s">
        <v>120</v>
      </c>
      <c r="X306" s="2"/>
      <c r="Y306" s="2" t="s">
        <v>75</v>
      </c>
      <c r="Z306" s="46">
        <v>40856</v>
      </c>
      <c r="AA306" s="46">
        <v>40876</v>
      </c>
      <c r="AB306" s="2">
        <v>3110</v>
      </c>
    </row>
    <row r="307" spans="1:28" ht="52.8" x14ac:dyDescent="0.25">
      <c r="A307" s="2" t="s">
        <v>720</v>
      </c>
      <c r="B307" s="4" t="s">
        <v>721</v>
      </c>
      <c r="C307" s="2" t="s">
        <v>29</v>
      </c>
      <c r="E307" s="2"/>
      <c r="F307" s="2" t="s">
        <v>39</v>
      </c>
      <c r="H307" s="18" t="s">
        <v>3486</v>
      </c>
      <c r="I307" s="2" t="s">
        <v>3562</v>
      </c>
      <c r="J307" s="2" t="s">
        <v>2013</v>
      </c>
      <c r="K307" s="2" t="s">
        <v>2320</v>
      </c>
      <c r="L307" s="2" t="s">
        <v>145</v>
      </c>
      <c r="M307" s="2">
        <v>100811</v>
      </c>
      <c r="N307" s="2" t="s">
        <v>120</v>
      </c>
      <c r="O307" s="2" t="s">
        <v>120</v>
      </c>
      <c r="P307" s="2" t="s">
        <v>120</v>
      </c>
      <c r="Q307" s="2" t="s">
        <v>120</v>
      </c>
      <c r="R307" s="2" t="s">
        <v>120</v>
      </c>
      <c r="S307" s="2" t="s">
        <v>120</v>
      </c>
      <c r="W307" s="4" t="s">
        <v>2233</v>
      </c>
      <c r="X307" s="2"/>
      <c r="Y307" s="2" t="s">
        <v>75</v>
      </c>
      <c r="Z307" s="46">
        <v>41823</v>
      </c>
      <c r="AA307" s="46">
        <v>41599</v>
      </c>
      <c r="AB307" s="2">
        <v>3120</v>
      </c>
    </row>
    <row r="308" spans="1:28" x14ac:dyDescent="0.25">
      <c r="A308" s="2" t="s">
        <v>722</v>
      </c>
      <c r="B308" s="4" t="s">
        <v>723</v>
      </c>
      <c r="C308" s="2" t="s">
        <v>23</v>
      </c>
      <c r="D308" s="2">
        <v>1024</v>
      </c>
      <c r="F308" s="2" t="s">
        <v>37</v>
      </c>
      <c r="H308" s="18" t="s">
        <v>3486</v>
      </c>
      <c r="I308" s="2" t="s">
        <v>3562</v>
      </c>
      <c r="J308" s="2" t="s">
        <v>2013</v>
      </c>
      <c r="K308" s="2" t="s">
        <v>2320</v>
      </c>
      <c r="L308" s="2" t="s">
        <v>145</v>
      </c>
      <c r="M308" s="2">
        <v>100246</v>
      </c>
      <c r="N308" s="2" t="s">
        <v>120</v>
      </c>
      <c r="O308" s="2" t="s">
        <v>120</v>
      </c>
      <c r="P308" s="2" t="s">
        <v>120</v>
      </c>
      <c r="Q308" s="2" t="s">
        <v>120</v>
      </c>
      <c r="R308" s="2" t="s">
        <v>120</v>
      </c>
      <c r="S308" s="2" t="s">
        <v>120</v>
      </c>
      <c r="X308" s="2"/>
      <c r="Y308" s="2" t="s">
        <v>75</v>
      </c>
      <c r="Z308" s="46">
        <v>40856</v>
      </c>
      <c r="AA308" s="46">
        <v>40857</v>
      </c>
      <c r="AB308" s="2">
        <v>3130</v>
      </c>
    </row>
    <row r="309" spans="1:28" ht="52.8" x14ac:dyDescent="0.25">
      <c r="A309" s="29" t="s">
        <v>126</v>
      </c>
      <c r="B309" s="38" t="s">
        <v>724</v>
      </c>
      <c r="C309" s="33" t="s">
        <v>23</v>
      </c>
      <c r="D309" s="33">
        <v>1024</v>
      </c>
      <c r="F309" s="2" t="s">
        <v>37</v>
      </c>
      <c r="H309" s="18" t="s">
        <v>3485</v>
      </c>
      <c r="I309" s="2" t="s">
        <v>3562</v>
      </c>
      <c r="J309" s="2" t="s">
        <v>2013</v>
      </c>
      <c r="K309" s="2" t="s">
        <v>2320</v>
      </c>
      <c r="L309" s="2" t="s">
        <v>145</v>
      </c>
      <c r="M309" s="2">
        <v>100874</v>
      </c>
      <c r="Q309" s="2" t="s">
        <v>120</v>
      </c>
      <c r="W309" s="4" t="s">
        <v>2207</v>
      </c>
      <c r="Y309" s="2" t="s">
        <v>75</v>
      </c>
      <c r="Z309" s="46">
        <v>41597</v>
      </c>
      <c r="AA309" s="46">
        <v>41445</v>
      </c>
      <c r="AB309" s="2">
        <v>3140</v>
      </c>
    </row>
    <row r="310" spans="1:28" ht="52.8" x14ac:dyDescent="0.25">
      <c r="A310" s="29" t="s">
        <v>127</v>
      </c>
      <c r="B310" s="38" t="s">
        <v>725</v>
      </c>
      <c r="C310" s="33" t="s">
        <v>23</v>
      </c>
      <c r="D310" s="33">
        <v>1024</v>
      </c>
      <c r="F310" s="2" t="s">
        <v>37</v>
      </c>
      <c r="H310" s="18" t="s">
        <v>3485</v>
      </c>
      <c r="I310" s="2" t="s">
        <v>3562</v>
      </c>
      <c r="J310" s="2" t="s">
        <v>2013</v>
      </c>
      <c r="K310" s="2" t="s">
        <v>2320</v>
      </c>
      <c r="L310" s="2" t="s">
        <v>145</v>
      </c>
      <c r="M310" s="2">
        <v>100875</v>
      </c>
      <c r="Q310" s="2" t="s">
        <v>120</v>
      </c>
      <c r="W310" s="4" t="s">
        <v>2208</v>
      </c>
      <c r="Y310" s="2" t="s">
        <v>75</v>
      </c>
      <c r="Z310" s="46">
        <v>41597</v>
      </c>
      <c r="AA310" s="46">
        <v>41465</v>
      </c>
      <c r="AB310" s="2">
        <v>3150</v>
      </c>
    </row>
    <row r="311" spans="1:28" ht="52.8" x14ac:dyDescent="0.25">
      <c r="A311" s="29" t="s">
        <v>128</v>
      </c>
      <c r="B311" s="38" t="s">
        <v>726</v>
      </c>
      <c r="C311" s="33" t="s">
        <v>23</v>
      </c>
      <c r="D311" s="33">
        <v>1024</v>
      </c>
      <c r="F311" s="2" t="s">
        <v>37</v>
      </c>
      <c r="H311" s="18" t="s">
        <v>3485</v>
      </c>
      <c r="I311" s="2" t="s">
        <v>3562</v>
      </c>
      <c r="J311" s="2" t="s">
        <v>2013</v>
      </c>
      <c r="K311" s="2" t="s">
        <v>2320</v>
      </c>
      <c r="L311" s="2" t="s">
        <v>145</v>
      </c>
      <c r="M311" s="2">
        <v>100876</v>
      </c>
      <c r="Q311" s="2" t="s">
        <v>120</v>
      </c>
      <c r="W311" s="4" t="s">
        <v>2207</v>
      </c>
      <c r="Y311" s="2" t="s">
        <v>75</v>
      </c>
      <c r="Z311" s="46">
        <v>41597</v>
      </c>
      <c r="AA311" s="46">
        <v>41445</v>
      </c>
      <c r="AB311" s="2">
        <v>3160</v>
      </c>
    </row>
    <row r="312" spans="1:28" ht="52.8" x14ac:dyDescent="0.25">
      <c r="A312" s="29" t="s">
        <v>2219</v>
      </c>
      <c r="B312" s="38" t="s">
        <v>727</v>
      </c>
      <c r="C312" s="33" t="s">
        <v>28</v>
      </c>
      <c r="D312" s="33">
        <v>3</v>
      </c>
      <c r="H312" s="18" t="s">
        <v>3483</v>
      </c>
      <c r="I312" s="2" t="s">
        <v>3562</v>
      </c>
      <c r="J312" s="2" t="s">
        <v>2013</v>
      </c>
      <c r="K312" s="2" t="s">
        <v>2320</v>
      </c>
      <c r="L312" s="2" t="s">
        <v>145</v>
      </c>
      <c r="M312" s="2">
        <v>100877</v>
      </c>
      <c r="Q312" s="33" t="s">
        <v>120</v>
      </c>
      <c r="W312" s="4" t="s">
        <v>3570</v>
      </c>
      <c r="Y312" s="2" t="s">
        <v>75</v>
      </c>
      <c r="Z312" s="46">
        <v>41823</v>
      </c>
      <c r="AA312" s="46">
        <v>41820.833333333336</v>
      </c>
      <c r="AB312" s="2">
        <v>3170</v>
      </c>
    </row>
    <row r="313" spans="1:28" ht="26.4" x14ac:dyDescent="0.25">
      <c r="A313" s="2" t="s">
        <v>2032</v>
      </c>
      <c r="B313" s="38" t="s">
        <v>2109</v>
      </c>
      <c r="C313" s="33" t="s">
        <v>19</v>
      </c>
      <c r="D313" s="33">
        <v>255</v>
      </c>
      <c r="H313" s="18" t="s">
        <v>3486</v>
      </c>
      <c r="I313" s="2" t="s">
        <v>3562</v>
      </c>
      <c r="J313" s="2" t="s">
        <v>2013</v>
      </c>
      <c r="K313" s="2" t="s">
        <v>2320</v>
      </c>
      <c r="L313" s="2" t="s">
        <v>145</v>
      </c>
      <c r="M313" s="2">
        <v>100925</v>
      </c>
      <c r="Q313" s="33" t="s">
        <v>120</v>
      </c>
      <c r="T313" s="6" t="s">
        <v>120</v>
      </c>
      <c r="U313" s="6" t="s">
        <v>120</v>
      </c>
      <c r="V313" s="6" t="s">
        <v>2131</v>
      </c>
      <c r="W313" s="4" t="s">
        <v>3613</v>
      </c>
      <c r="Y313" s="2" t="s">
        <v>75</v>
      </c>
      <c r="Z313" s="46">
        <v>42206</v>
      </c>
      <c r="AA313" s="46">
        <v>42068</v>
      </c>
      <c r="AB313" s="2">
        <v>3180</v>
      </c>
    </row>
    <row r="314" spans="1:28" ht="52.8" x14ac:dyDescent="0.25">
      <c r="A314" s="29" t="s">
        <v>130</v>
      </c>
      <c r="B314" s="38" t="s">
        <v>728</v>
      </c>
      <c r="C314" s="2" t="s">
        <v>29</v>
      </c>
      <c r="D314" s="33"/>
      <c r="F314" s="2" t="s">
        <v>39</v>
      </c>
      <c r="H314" s="18" t="s">
        <v>3486</v>
      </c>
      <c r="I314" s="2" t="s">
        <v>3562</v>
      </c>
      <c r="J314" s="2" t="s">
        <v>2013</v>
      </c>
      <c r="K314" s="2" t="s">
        <v>2320</v>
      </c>
      <c r="L314" s="2" t="s">
        <v>145</v>
      </c>
      <c r="M314" s="2">
        <v>100878</v>
      </c>
      <c r="N314" s="33" t="s">
        <v>120</v>
      </c>
      <c r="O314" s="33" t="s">
        <v>120</v>
      </c>
      <c r="P314" s="33"/>
      <c r="Q314" s="33" t="s">
        <v>120</v>
      </c>
      <c r="W314" s="4" t="s">
        <v>2234</v>
      </c>
      <c r="X314" s="2"/>
      <c r="Y314" s="2" t="s">
        <v>75</v>
      </c>
      <c r="Z314" s="46">
        <v>41823</v>
      </c>
      <c r="AA314" s="46">
        <v>41599</v>
      </c>
      <c r="AB314" s="2">
        <v>3190</v>
      </c>
    </row>
    <row r="315" spans="1:28" ht="26.4" x14ac:dyDescent="0.25">
      <c r="A315" s="29" t="s">
        <v>131</v>
      </c>
      <c r="B315" s="38" t="s">
        <v>729</v>
      </c>
      <c r="C315" s="33" t="s">
        <v>23</v>
      </c>
      <c r="D315" s="33">
        <v>1024</v>
      </c>
      <c r="F315" s="2" t="s">
        <v>37</v>
      </c>
      <c r="H315" s="18" t="s">
        <v>3486</v>
      </c>
      <c r="I315" s="2" t="s">
        <v>3562</v>
      </c>
      <c r="J315" s="2" t="s">
        <v>2013</v>
      </c>
      <c r="K315" s="2" t="s">
        <v>2320</v>
      </c>
      <c r="L315" s="2" t="s">
        <v>145</v>
      </c>
      <c r="M315" s="2">
        <v>100879</v>
      </c>
      <c r="N315" s="33" t="s">
        <v>120</v>
      </c>
      <c r="O315" s="33" t="s">
        <v>120</v>
      </c>
      <c r="P315" s="33"/>
      <c r="Q315" s="33" t="s">
        <v>120</v>
      </c>
      <c r="W315" s="4" t="s">
        <v>2207</v>
      </c>
      <c r="Y315" s="2" t="s">
        <v>75</v>
      </c>
      <c r="Z315" s="46">
        <v>41597</v>
      </c>
      <c r="AA315" s="46">
        <v>41445</v>
      </c>
      <c r="AB315" s="2">
        <v>3200</v>
      </c>
    </row>
    <row r="316" spans="1:28" x14ac:dyDescent="0.25">
      <c r="A316" s="2" t="s">
        <v>730</v>
      </c>
      <c r="B316" s="4" t="s">
        <v>731</v>
      </c>
      <c r="C316" s="2" t="s">
        <v>23</v>
      </c>
      <c r="D316" s="2">
        <v>1024</v>
      </c>
      <c r="F316" s="2" t="s">
        <v>37</v>
      </c>
      <c r="H316" s="18" t="s">
        <v>3486</v>
      </c>
      <c r="I316" s="2" t="s">
        <v>3562</v>
      </c>
      <c r="J316" s="2" t="s">
        <v>2013</v>
      </c>
      <c r="K316" s="2" t="s">
        <v>2320</v>
      </c>
      <c r="L316" s="2" t="s">
        <v>145</v>
      </c>
      <c r="M316" s="2">
        <v>100247</v>
      </c>
      <c r="N316" s="2" t="s">
        <v>120</v>
      </c>
      <c r="O316" s="2" t="s">
        <v>120</v>
      </c>
      <c r="P316" s="2" t="s">
        <v>120</v>
      </c>
      <c r="Q316" s="2" t="s">
        <v>120</v>
      </c>
      <c r="R316" s="2" t="s">
        <v>120</v>
      </c>
      <c r="S316" s="2" t="s">
        <v>120</v>
      </c>
      <c r="X316" s="2"/>
      <c r="Y316" s="2" t="s">
        <v>75</v>
      </c>
      <c r="Z316" s="46">
        <v>40856</v>
      </c>
      <c r="AA316" s="46">
        <v>40857</v>
      </c>
      <c r="AB316" s="2">
        <v>3210</v>
      </c>
    </row>
    <row r="317" spans="1:28" ht="52.8" x14ac:dyDescent="0.25">
      <c r="A317" s="2" t="s">
        <v>732</v>
      </c>
      <c r="B317" s="4" t="s">
        <v>733</v>
      </c>
      <c r="C317" s="2" t="s">
        <v>29</v>
      </c>
      <c r="E317" s="2"/>
      <c r="F317" s="2" t="s">
        <v>39</v>
      </c>
      <c r="H317" s="18" t="s">
        <v>3486</v>
      </c>
      <c r="I317" s="2" t="s">
        <v>3562</v>
      </c>
      <c r="J317" s="2" t="s">
        <v>2013</v>
      </c>
      <c r="K317" s="2" t="s">
        <v>2320</v>
      </c>
      <c r="L317" s="2" t="s">
        <v>145</v>
      </c>
      <c r="M317" s="2">
        <v>100809</v>
      </c>
      <c r="N317" s="2" t="s">
        <v>120</v>
      </c>
      <c r="O317" s="2" t="s">
        <v>120</v>
      </c>
      <c r="P317" s="2" t="s">
        <v>120</v>
      </c>
      <c r="Q317" s="2" t="s">
        <v>120</v>
      </c>
      <c r="R317" s="2" t="s">
        <v>120</v>
      </c>
      <c r="S317" s="2" t="s">
        <v>120</v>
      </c>
      <c r="W317" s="4" t="s">
        <v>2233</v>
      </c>
      <c r="X317" s="2"/>
      <c r="Y317" s="2" t="s">
        <v>75</v>
      </c>
      <c r="Z317" s="46">
        <v>41823</v>
      </c>
      <c r="AA317" s="46">
        <v>41599</v>
      </c>
      <c r="AB317" s="2">
        <v>3220</v>
      </c>
    </row>
    <row r="318" spans="1:28" x14ac:dyDescent="0.25">
      <c r="A318" s="2" t="s">
        <v>734</v>
      </c>
      <c r="B318" s="4" t="s">
        <v>735</v>
      </c>
      <c r="C318" s="2" t="s">
        <v>23</v>
      </c>
      <c r="D318" s="2">
        <v>1024</v>
      </c>
      <c r="F318" s="2" t="s">
        <v>37</v>
      </c>
      <c r="H318" s="18" t="s">
        <v>3486</v>
      </c>
      <c r="I318" s="2" t="s">
        <v>3562</v>
      </c>
      <c r="J318" s="2" t="s">
        <v>2013</v>
      </c>
      <c r="K318" s="2" t="s">
        <v>2320</v>
      </c>
      <c r="L318" s="2" t="s">
        <v>145</v>
      </c>
      <c r="M318" s="2">
        <v>100248</v>
      </c>
      <c r="N318" s="2" t="s">
        <v>120</v>
      </c>
      <c r="O318" s="2" t="s">
        <v>120</v>
      </c>
      <c r="P318" s="2" t="s">
        <v>120</v>
      </c>
      <c r="Q318" s="2" t="s">
        <v>120</v>
      </c>
      <c r="R318" s="2" t="s">
        <v>120</v>
      </c>
      <c r="S318" s="2" t="s">
        <v>120</v>
      </c>
      <c r="X318" s="2"/>
      <c r="Y318" s="2" t="s">
        <v>75</v>
      </c>
      <c r="Z318" s="46">
        <v>40856</v>
      </c>
      <c r="AA318" s="46">
        <v>40857</v>
      </c>
      <c r="AB318" s="2">
        <v>3230</v>
      </c>
    </row>
    <row r="319" spans="1:28" ht="66" x14ac:dyDescent="0.25">
      <c r="A319" s="2" t="s">
        <v>736</v>
      </c>
      <c r="B319" s="4" t="s">
        <v>737</v>
      </c>
      <c r="C319" s="2" t="s">
        <v>29</v>
      </c>
      <c r="E319" s="2"/>
      <c r="F319" s="2" t="s">
        <v>39</v>
      </c>
      <c r="H319" s="18" t="s">
        <v>3486</v>
      </c>
      <c r="I319" s="2" t="s">
        <v>3562</v>
      </c>
      <c r="J319" s="2" t="s">
        <v>2013</v>
      </c>
      <c r="K319" s="2" t="s">
        <v>2320</v>
      </c>
      <c r="L319" s="2" t="s">
        <v>145</v>
      </c>
      <c r="M319" s="2">
        <v>100810</v>
      </c>
      <c r="N319" s="2" t="s">
        <v>120</v>
      </c>
      <c r="O319" s="2" t="s">
        <v>120</v>
      </c>
      <c r="P319" s="2" t="s">
        <v>120</v>
      </c>
      <c r="Q319" s="2" t="s">
        <v>120</v>
      </c>
      <c r="R319" s="2" t="s">
        <v>120</v>
      </c>
      <c r="S319" s="2" t="s">
        <v>120</v>
      </c>
      <c r="W319" s="4" t="s">
        <v>2235</v>
      </c>
      <c r="X319" s="2"/>
      <c r="Y319" s="2" t="s">
        <v>75</v>
      </c>
      <c r="Z319" s="46">
        <v>41823</v>
      </c>
      <c r="AA319" s="46">
        <v>41599</v>
      </c>
      <c r="AB319" s="2">
        <v>3240</v>
      </c>
    </row>
    <row r="320" spans="1:28" x14ac:dyDescent="0.25">
      <c r="A320" s="2" t="s">
        <v>738</v>
      </c>
      <c r="B320" s="4" t="s">
        <v>739</v>
      </c>
      <c r="C320" s="2" t="s">
        <v>23</v>
      </c>
      <c r="D320" s="2">
        <v>1024</v>
      </c>
      <c r="F320" s="2" t="s">
        <v>37</v>
      </c>
      <c r="H320" s="18" t="s">
        <v>3486</v>
      </c>
      <c r="I320" s="2" t="s">
        <v>3562</v>
      </c>
      <c r="J320" s="2" t="s">
        <v>2013</v>
      </c>
      <c r="K320" s="2" t="s">
        <v>2320</v>
      </c>
      <c r="L320" s="2" t="s">
        <v>145</v>
      </c>
      <c r="M320" s="2">
        <v>100249</v>
      </c>
      <c r="N320" s="2" t="s">
        <v>120</v>
      </c>
      <c r="O320" s="2" t="s">
        <v>120</v>
      </c>
      <c r="P320" s="2" t="s">
        <v>120</v>
      </c>
      <c r="Q320" s="2" t="s">
        <v>120</v>
      </c>
      <c r="R320" s="2" t="s">
        <v>120</v>
      </c>
      <c r="S320" s="2" t="s">
        <v>120</v>
      </c>
      <c r="X320" s="2"/>
      <c r="Y320" s="2" t="s">
        <v>75</v>
      </c>
      <c r="Z320" s="46">
        <v>40856</v>
      </c>
      <c r="AA320" s="46">
        <v>40857</v>
      </c>
      <c r="AB320" s="2">
        <v>3250</v>
      </c>
    </row>
    <row r="321" spans="1:28" ht="52.8" x14ac:dyDescent="0.25">
      <c r="A321" s="2" t="s">
        <v>740</v>
      </c>
      <c r="B321" s="4" t="s">
        <v>741</v>
      </c>
      <c r="C321" s="2" t="s">
        <v>29</v>
      </c>
      <c r="E321" s="2" t="s">
        <v>742</v>
      </c>
      <c r="F321" s="2" t="s">
        <v>39</v>
      </c>
      <c r="H321" s="18" t="s">
        <v>3486</v>
      </c>
      <c r="I321" s="2" t="s">
        <v>3562</v>
      </c>
      <c r="J321" s="2" t="s">
        <v>2013</v>
      </c>
      <c r="K321" s="2" t="s">
        <v>2320</v>
      </c>
      <c r="L321" s="2" t="s">
        <v>145</v>
      </c>
      <c r="M321" s="2">
        <v>100812</v>
      </c>
      <c r="N321" s="2" t="s">
        <v>120</v>
      </c>
      <c r="O321" s="2" t="s">
        <v>120</v>
      </c>
      <c r="P321" s="2" t="s">
        <v>120</v>
      </c>
      <c r="Q321" s="2" t="s">
        <v>120</v>
      </c>
      <c r="R321" s="2" t="s">
        <v>120</v>
      </c>
      <c r="S321" s="2" t="s">
        <v>120</v>
      </c>
      <c r="W321" s="4" t="s">
        <v>2233</v>
      </c>
      <c r="X321" s="2"/>
      <c r="Y321" s="2" t="s">
        <v>75</v>
      </c>
      <c r="Z321" s="46">
        <v>41823</v>
      </c>
      <c r="AA321" s="46">
        <v>41599</v>
      </c>
      <c r="AB321" s="2">
        <v>3260</v>
      </c>
    </row>
    <row r="322" spans="1:28" ht="52.8" x14ac:dyDescent="0.25">
      <c r="A322" s="2" t="s">
        <v>743</v>
      </c>
      <c r="B322" s="4" t="s">
        <v>744</v>
      </c>
      <c r="C322" s="2" t="s">
        <v>29</v>
      </c>
      <c r="E322" s="2" t="s">
        <v>2926</v>
      </c>
      <c r="F322" s="2" t="s">
        <v>39</v>
      </c>
      <c r="H322" s="18" t="s">
        <v>3486</v>
      </c>
      <c r="I322" s="2" t="s">
        <v>3562</v>
      </c>
      <c r="J322" s="2" t="s">
        <v>2013</v>
      </c>
      <c r="K322" s="2" t="s">
        <v>2320</v>
      </c>
      <c r="L322" s="2" t="s">
        <v>145</v>
      </c>
      <c r="M322" s="2">
        <v>100813</v>
      </c>
      <c r="N322" s="2" t="s">
        <v>120</v>
      </c>
      <c r="O322" s="2" t="s">
        <v>120</v>
      </c>
      <c r="P322" s="2" t="s">
        <v>120</v>
      </c>
      <c r="Q322" s="2" t="s">
        <v>120</v>
      </c>
      <c r="R322" s="2" t="s">
        <v>120</v>
      </c>
      <c r="S322" s="2" t="s">
        <v>120</v>
      </c>
      <c r="T322" s="6" t="s">
        <v>120</v>
      </c>
      <c r="U322" s="6" t="s">
        <v>120</v>
      </c>
      <c r="V322" s="6" t="s">
        <v>120</v>
      </c>
      <c r="W322" s="4" t="s">
        <v>2233</v>
      </c>
      <c r="X322" s="2"/>
      <c r="Y322" s="2" t="s">
        <v>75</v>
      </c>
      <c r="Z322" s="46">
        <v>41823</v>
      </c>
      <c r="AA322" s="46">
        <v>41599</v>
      </c>
      <c r="AB322" s="2">
        <v>3270</v>
      </c>
    </row>
    <row r="323" spans="1:28" ht="39.6" x14ac:dyDescent="0.25">
      <c r="A323" s="2" t="s">
        <v>2924</v>
      </c>
      <c r="B323" s="4" t="s">
        <v>2925</v>
      </c>
      <c r="C323" s="2" t="s">
        <v>23</v>
      </c>
      <c r="D323" s="2">
        <v>1024</v>
      </c>
      <c r="E323" s="2" t="s">
        <v>2927</v>
      </c>
      <c r="F323" s="2" t="s">
        <v>37</v>
      </c>
      <c r="H323" s="18" t="s">
        <v>3486</v>
      </c>
      <c r="I323" s="2" t="s">
        <v>3562</v>
      </c>
      <c r="J323" s="2" t="s">
        <v>2013</v>
      </c>
      <c r="K323" s="2" t="s">
        <v>2320</v>
      </c>
      <c r="L323" s="2" t="s">
        <v>145</v>
      </c>
      <c r="M323" s="2">
        <v>100935</v>
      </c>
      <c r="N323" s="2" t="s">
        <v>120</v>
      </c>
      <c r="O323" s="2" t="s">
        <v>120</v>
      </c>
      <c r="P323" s="2" t="s">
        <v>120</v>
      </c>
      <c r="Q323" s="2" t="s">
        <v>120</v>
      </c>
      <c r="R323" s="2" t="s">
        <v>120</v>
      </c>
      <c r="S323" s="2" t="s">
        <v>120</v>
      </c>
      <c r="T323" s="6" t="s">
        <v>120</v>
      </c>
      <c r="U323" s="6" t="s">
        <v>120</v>
      </c>
      <c r="V323" s="6" t="s">
        <v>120</v>
      </c>
      <c r="W323" s="4" t="s">
        <v>3700</v>
      </c>
      <c r="Y323" s="2" t="s">
        <v>75</v>
      </c>
      <c r="Z323" s="46">
        <v>42206</v>
      </c>
      <c r="AA323" s="46">
        <v>42228</v>
      </c>
      <c r="AB323" s="2">
        <v>3280</v>
      </c>
    </row>
    <row r="324" spans="1:28" ht="26.4" x14ac:dyDescent="0.25">
      <c r="A324" s="14" t="s">
        <v>745</v>
      </c>
      <c r="B324" s="15" t="s">
        <v>746</v>
      </c>
      <c r="C324" s="14" t="s">
        <v>19</v>
      </c>
      <c r="D324" s="14">
        <v>50</v>
      </c>
      <c r="E324" s="4" t="s">
        <v>2928</v>
      </c>
      <c r="H324" s="18" t="s">
        <v>3486</v>
      </c>
      <c r="I324" s="2" t="s">
        <v>3562</v>
      </c>
      <c r="J324" s="2" t="s">
        <v>2013</v>
      </c>
      <c r="K324" s="2" t="s">
        <v>2320</v>
      </c>
      <c r="L324" s="2" t="s">
        <v>145</v>
      </c>
      <c r="M324" s="2">
        <v>100787</v>
      </c>
      <c r="N324" s="2" t="s">
        <v>120</v>
      </c>
      <c r="O324" s="2" t="s">
        <v>120</v>
      </c>
      <c r="P324" s="2" t="s">
        <v>120</v>
      </c>
      <c r="Q324" s="2" t="s">
        <v>120</v>
      </c>
      <c r="R324" s="2" t="s">
        <v>120</v>
      </c>
      <c r="S324" s="2" t="s">
        <v>120</v>
      </c>
      <c r="T324" s="6" t="s">
        <v>120</v>
      </c>
      <c r="U324" s="6" t="s">
        <v>120</v>
      </c>
      <c r="V324" s="6" t="s">
        <v>120</v>
      </c>
      <c r="W324" s="4" t="s">
        <v>152</v>
      </c>
      <c r="X324" s="2"/>
      <c r="Y324" s="2" t="s">
        <v>75</v>
      </c>
      <c r="Z324" s="46">
        <v>41019</v>
      </c>
      <c r="AA324" s="46">
        <v>41019</v>
      </c>
      <c r="AB324" s="2">
        <v>3290</v>
      </c>
    </row>
    <row r="325" spans="1:28" ht="26.4" x14ac:dyDescent="0.25">
      <c r="A325" s="2" t="s">
        <v>747</v>
      </c>
      <c r="B325" s="4" t="s">
        <v>748</v>
      </c>
      <c r="C325" s="2" t="s">
        <v>28</v>
      </c>
      <c r="D325" s="2">
        <v>14.2</v>
      </c>
      <c r="E325" s="4" t="s">
        <v>2033</v>
      </c>
      <c r="H325" s="18" t="s">
        <v>2270</v>
      </c>
      <c r="I325" s="2" t="s">
        <v>3562</v>
      </c>
      <c r="J325" s="2" t="s">
        <v>2013</v>
      </c>
      <c r="K325" s="2" t="s">
        <v>2322</v>
      </c>
      <c r="L325" s="2" t="s">
        <v>145</v>
      </c>
      <c r="M325" s="2">
        <v>100250</v>
      </c>
      <c r="P325" s="2" t="s">
        <v>120</v>
      </c>
      <c r="T325" s="6" t="s">
        <v>120</v>
      </c>
      <c r="U325" s="6" t="s">
        <v>120</v>
      </c>
      <c r="V325" s="6" t="s">
        <v>120</v>
      </c>
      <c r="W325" s="4" t="s">
        <v>749</v>
      </c>
      <c r="X325" s="2"/>
      <c r="Y325" s="2" t="s">
        <v>75</v>
      </c>
      <c r="Z325" s="46">
        <v>40856</v>
      </c>
      <c r="AA325" s="46">
        <v>41019</v>
      </c>
      <c r="AB325" s="2">
        <v>3300</v>
      </c>
    </row>
    <row r="326" spans="1:28" ht="26.4" x14ac:dyDescent="0.25">
      <c r="A326" s="2" t="s">
        <v>2034</v>
      </c>
      <c r="B326" s="4" t="s">
        <v>2037</v>
      </c>
      <c r="C326" s="2" t="s">
        <v>28</v>
      </c>
      <c r="D326" s="2">
        <v>14.2</v>
      </c>
      <c r="E326" s="4" t="s">
        <v>2036</v>
      </c>
      <c r="H326" s="18" t="s">
        <v>2270</v>
      </c>
      <c r="I326" s="2" t="s">
        <v>3562</v>
      </c>
      <c r="J326" s="2" t="s">
        <v>2013</v>
      </c>
      <c r="K326" s="2" t="s">
        <v>2322</v>
      </c>
      <c r="L326" s="2" t="s">
        <v>145</v>
      </c>
      <c r="M326" s="2">
        <v>100880</v>
      </c>
      <c r="P326" s="2" t="s">
        <v>120</v>
      </c>
      <c r="T326" s="6" t="s">
        <v>120</v>
      </c>
      <c r="U326" s="6" t="s">
        <v>120</v>
      </c>
      <c r="V326" s="6" t="s">
        <v>120</v>
      </c>
      <c r="W326" s="41" t="s">
        <v>2236</v>
      </c>
      <c r="X326" s="2"/>
      <c r="Y326" s="2" t="s">
        <v>75</v>
      </c>
      <c r="Z326" s="46">
        <v>41823</v>
      </c>
      <c r="AA326" s="46">
        <v>41612</v>
      </c>
      <c r="AB326" s="2">
        <v>3310</v>
      </c>
    </row>
    <row r="327" spans="1:28" ht="52.8" x14ac:dyDescent="0.25">
      <c r="A327" s="29" t="s">
        <v>113</v>
      </c>
      <c r="B327" s="4" t="s">
        <v>2035</v>
      </c>
      <c r="C327" s="33" t="s">
        <v>23</v>
      </c>
      <c r="D327" s="33">
        <v>1024</v>
      </c>
      <c r="G327" s="29" t="s">
        <v>113</v>
      </c>
      <c r="H327" s="18" t="s">
        <v>3483</v>
      </c>
      <c r="I327" s="2" t="s">
        <v>3562</v>
      </c>
      <c r="J327" s="2" t="s">
        <v>2013</v>
      </c>
      <c r="K327" s="2" t="s">
        <v>2322</v>
      </c>
      <c r="L327" s="2" t="s">
        <v>145</v>
      </c>
      <c r="M327" s="2">
        <v>100881</v>
      </c>
      <c r="P327" s="2" t="s">
        <v>120</v>
      </c>
      <c r="Q327" s="2" t="s">
        <v>120</v>
      </c>
      <c r="W327" s="4" t="s">
        <v>3717</v>
      </c>
      <c r="Y327" s="2" t="s">
        <v>75</v>
      </c>
      <c r="Z327" s="46">
        <v>42206</v>
      </c>
      <c r="AA327" s="46">
        <v>42228</v>
      </c>
      <c r="AB327" s="2">
        <v>3320</v>
      </c>
    </row>
    <row r="328" spans="1:28" ht="26.4" x14ac:dyDescent="0.25">
      <c r="A328" s="2" t="s">
        <v>750</v>
      </c>
      <c r="B328" s="4" t="s">
        <v>751</v>
      </c>
      <c r="C328" s="2" t="s">
        <v>28</v>
      </c>
      <c r="D328" s="2">
        <v>14.2</v>
      </c>
      <c r="H328" s="18" t="s">
        <v>2270</v>
      </c>
      <c r="I328" s="2" t="s">
        <v>3562</v>
      </c>
      <c r="J328" s="2" t="s">
        <v>2013</v>
      </c>
      <c r="K328" s="2" t="s">
        <v>2322</v>
      </c>
      <c r="L328" s="2" t="s">
        <v>145</v>
      </c>
      <c r="M328" s="2">
        <v>100251</v>
      </c>
      <c r="P328" s="2" t="s">
        <v>120</v>
      </c>
      <c r="T328" s="6" t="s">
        <v>120</v>
      </c>
      <c r="U328" s="6" t="s">
        <v>120</v>
      </c>
      <c r="V328" s="6" t="s">
        <v>120</v>
      </c>
      <c r="W328" s="4" t="s">
        <v>749</v>
      </c>
      <c r="X328" s="2"/>
      <c r="Y328" s="2" t="s">
        <v>75</v>
      </c>
      <c r="Z328" s="46">
        <v>40856</v>
      </c>
      <c r="AA328" s="46">
        <v>41019</v>
      </c>
      <c r="AB328" s="2">
        <v>3330</v>
      </c>
    </row>
    <row r="329" spans="1:28" ht="26.4" x14ac:dyDescent="0.25">
      <c r="A329" s="29" t="s">
        <v>111</v>
      </c>
      <c r="B329" s="4" t="s">
        <v>752</v>
      </c>
      <c r="C329" s="33" t="s">
        <v>23</v>
      </c>
      <c r="D329" s="33">
        <v>1024</v>
      </c>
      <c r="G329" s="29" t="s">
        <v>111</v>
      </c>
      <c r="H329" s="18" t="s">
        <v>3483</v>
      </c>
      <c r="I329" s="2" t="s">
        <v>3562</v>
      </c>
      <c r="J329" s="2" t="s">
        <v>2013</v>
      </c>
      <c r="K329" s="2" t="s">
        <v>2322</v>
      </c>
      <c r="L329" s="2" t="s">
        <v>145</v>
      </c>
      <c r="M329" s="2">
        <v>100882</v>
      </c>
      <c r="P329" s="2" t="s">
        <v>120</v>
      </c>
      <c r="W329" s="4" t="s">
        <v>3716</v>
      </c>
      <c r="Y329" s="2" t="s">
        <v>75</v>
      </c>
      <c r="Z329" s="46">
        <v>41597</v>
      </c>
      <c r="AA329" s="46">
        <v>42228</v>
      </c>
      <c r="AB329" s="2">
        <v>3340</v>
      </c>
    </row>
    <row r="330" spans="1:28" ht="52.8" x14ac:dyDescent="0.25">
      <c r="A330" s="2" t="s">
        <v>753</v>
      </c>
      <c r="B330" s="4" t="s">
        <v>754</v>
      </c>
      <c r="C330" s="2" t="s">
        <v>28</v>
      </c>
      <c r="D330" s="2">
        <v>14.2</v>
      </c>
      <c r="H330" s="18" t="s">
        <v>2270</v>
      </c>
      <c r="I330" s="2" t="s">
        <v>3562</v>
      </c>
      <c r="J330" s="2" t="s">
        <v>2013</v>
      </c>
      <c r="K330" s="2" t="s">
        <v>2322</v>
      </c>
      <c r="L330" s="2" t="s">
        <v>145</v>
      </c>
      <c r="M330" s="2">
        <v>100252</v>
      </c>
      <c r="P330" s="2" t="s">
        <v>120</v>
      </c>
      <c r="T330" s="6" t="s">
        <v>120</v>
      </c>
      <c r="U330" s="6" t="s">
        <v>120</v>
      </c>
      <c r="V330" s="6" t="s">
        <v>120</v>
      </c>
      <c r="W330" s="4" t="s">
        <v>749</v>
      </c>
      <c r="X330" s="2"/>
      <c r="Y330" s="2" t="s">
        <v>75</v>
      </c>
      <c r="Z330" s="46">
        <v>40856</v>
      </c>
      <c r="AA330" s="46">
        <v>41019</v>
      </c>
      <c r="AB330" s="2">
        <v>3350</v>
      </c>
    </row>
    <row r="331" spans="1:28" ht="52.8" x14ac:dyDescent="0.25">
      <c r="A331" s="2" t="s">
        <v>755</v>
      </c>
      <c r="B331" s="4" t="s">
        <v>756</v>
      </c>
      <c r="C331" s="2" t="s">
        <v>28</v>
      </c>
      <c r="D331" s="2">
        <v>5.2</v>
      </c>
      <c r="E331" s="4" t="s">
        <v>757</v>
      </c>
      <c r="H331" s="18" t="s">
        <v>2270</v>
      </c>
      <c r="I331" s="2" t="s">
        <v>3562</v>
      </c>
      <c r="J331" s="2" t="s">
        <v>2013</v>
      </c>
      <c r="K331" s="2" t="s">
        <v>2322</v>
      </c>
      <c r="L331" s="2" t="s">
        <v>145</v>
      </c>
      <c r="M331" s="2">
        <v>100757</v>
      </c>
      <c r="P331" s="2" t="s">
        <v>120</v>
      </c>
      <c r="T331" s="6" t="s">
        <v>120</v>
      </c>
      <c r="U331" s="6" t="s">
        <v>120</v>
      </c>
      <c r="V331" s="6" t="s">
        <v>2131</v>
      </c>
      <c r="W331" s="4" t="s">
        <v>758</v>
      </c>
      <c r="X331" s="2"/>
      <c r="Y331" s="2" t="s">
        <v>75</v>
      </c>
      <c r="Z331" s="46">
        <v>40856</v>
      </c>
      <c r="AA331" s="46">
        <v>41493</v>
      </c>
      <c r="AB331" s="2">
        <v>3360</v>
      </c>
    </row>
    <row r="332" spans="1:28" x14ac:dyDescent="0.25">
      <c r="A332" s="2" t="s">
        <v>759</v>
      </c>
      <c r="B332" s="4" t="s">
        <v>760</v>
      </c>
      <c r="C332" s="2" t="s">
        <v>28</v>
      </c>
      <c r="D332" s="33">
        <v>5</v>
      </c>
      <c r="H332" s="18" t="s">
        <v>3483</v>
      </c>
      <c r="I332" s="2" t="s">
        <v>3562</v>
      </c>
      <c r="J332" s="2" t="s">
        <v>2013</v>
      </c>
      <c r="K332" s="2" t="s">
        <v>2322</v>
      </c>
      <c r="L332" s="2" t="s">
        <v>145</v>
      </c>
      <c r="M332" s="2">
        <v>100255</v>
      </c>
      <c r="P332" s="2" t="s">
        <v>120</v>
      </c>
      <c r="T332" s="6" t="s">
        <v>120</v>
      </c>
      <c r="U332" s="6" t="s">
        <v>120</v>
      </c>
      <c r="V332" s="6" t="s">
        <v>2131</v>
      </c>
      <c r="X332" s="2"/>
      <c r="Y332" s="2" t="s">
        <v>75</v>
      </c>
      <c r="Z332" s="46">
        <v>40856</v>
      </c>
      <c r="AA332" s="46">
        <v>40878</v>
      </c>
      <c r="AB332" s="2">
        <v>3370</v>
      </c>
    </row>
    <row r="333" spans="1:28" x14ac:dyDescent="0.25">
      <c r="A333" s="29" t="s">
        <v>106</v>
      </c>
      <c r="B333" s="4" t="s">
        <v>761</v>
      </c>
      <c r="C333" s="33" t="s">
        <v>28</v>
      </c>
      <c r="D333" s="33">
        <v>5</v>
      </c>
      <c r="H333" s="18" t="s">
        <v>3483</v>
      </c>
      <c r="I333" s="2" t="s">
        <v>3562</v>
      </c>
      <c r="J333" s="2" t="s">
        <v>2013</v>
      </c>
      <c r="K333" s="2" t="s">
        <v>2322</v>
      </c>
      <c r="L333" s="2" t="s">
        <v>145</v>
      </c>
      <c r="M333" s="2">
        <v>100883</v>
      </c>
      <c r="P333" s="2" t="s">
        <v>120</v>
      </c>
      <c r="W333" s="4" t="s">
        <v>2056</v>
      </c>
      <c r="Y333" s="2" t="s">
        <v>75</v>
      </c>
      <c r="Z333" s="46">
        <v>41597</v>
      </c>
      <c r="AA333" s="46">
        <v>41465</v>
      </c>
      <c r="AB333" s="2">
        <v>3380</v>
      </c>
    </row>
    <row r="334" spans="1:28" x14ac:dyDescent="0.25">
      <c r="A334" s="29" t="s">
        <v>107</v>
      </c>
      <c r="B334" s="4" t="s">
        <v>762</v>
      </c>
      <c r="C334" s="33" t="s">
        <v>28</v>
      </c>
      <c r="D334" s="33">
        <v>5</v>
      </c>
      <c r="H334" s="18" t="s">
        <v>3483</v>
      </c>
      <c r="I334" s="2" t="s">
        <v>3562</v>
      </c>
      <c r="J334" s="2" t="s">
        <v>2013</v>
      </c>
      <c r="K334" s="2" t="s">
        <v>2322</v>
      </c>
      <c r="L334" s="2" t="s">
        <v>145</v>
      </c>
      <c r="M334" s="2">
        <v>100884</v>
      </c>
      <c r="P334" s="2" t="s">
        <v>120</v>
      </c>
      <c r="W334" s="4" t="s">
        <v>2056</v>
      </c>
      <c r="Y334" s="2" t="s">
        <v>75</v>
      </c>
      <c r="Z334" s="46">
        <v>41597</v>
      </c>
      <c r="AA334" s="46">
        <v>41465</v>
      </c>
      <c r="AB334" s="2">
        <v>3390</v>
      </c>
    </row>
    <row r="335" spans="1:28" ht="26.4" x14ac:dyDescent="0.25">
      <c r="A335" s="29" t="s">
        <v>110</v>
      </c>
      <c r="B335" s="4" t="s">
        <v>2137</v>
      </c>
      <c r="C335" s="33" t="s">
        <v>23</v>
      </c>
      <c r="D335" s="33">
        <v>75</v>
      </c>
      <c r="G335" s="29" t="s">
        <v>110</v>
      </c>
      <c r="H335" s="18" t="s">
        <v>3483</v>
      </c>
      <c r="I335" s="2" t="s">
        <v>3562</v>
      </c>
      <c r="J335" s="2" t="s">
        <v>2013</v>
      </c>
      <c r="K335" s="2" t="s">
        <v>2322</v>
      </c>
      <c r="L335" s="2" t="s">
        <v>145</v>
      </c>
      <c r="M335" s="2">
        <v>100885</v>
      </c>
      <c r="P335" s="2" t="s">
        <v>120</v>
      </c>
      <c r="T335" s="6" t="s">
        <v>2131</v>
      </c>
      <c r="U335" s="6" t="s">
        <v>120</v>
      </c>
      <c r="V335" s="6" t="s">
        <v>2131</v>
      </c>
      <c r="W335" s="4" t="s">
        <v>3716</v>
      </c>
      <c r="Y335" s="2" t="s">
        <v>75</v>
      </c>
      <c r="Z335" s="46">
        <v>41597</v>
      </c>
      <c r="AA335" s="46">
        <v>42228</v>
      </c>
      <c r="AB335" s="2">
        <v>3400</v>
      </c>
    </row>
    <row r="336" spans="1:28" ht="39.6" x14ac:dyDescent="0.25">
      <c r="A336" s="2" t="s">
        <v>112</v>
      </c>
      <c r="B336" s="4" t="s">
        <v>763</v>
      </c>
      <c r="C336" s="33" t="s">
        <v>21</v>
      </c>
      <c r="D336" s="33">
        <v>25</v>
      </c>
      <c r="H336" s="18" t="s">
        <v>3483</v>
      </c>
      <c r="I336" s="2" t="s">
        <v>3562</v>
      </c>
      <c r="J336" s="2" t="s">
        <v>2013</v>
      </c>
      <c r="K336" s="2" t="s">
        <v>2320</v>
      </c>
      <c r="L336" s="2" t="s">
        <v>145</v>
      </c>
      <c r="M336" s="2">
        <v>100886</v>
      </c>
      <c r="P336" s="2" t="s">
        <v>120</v>
      </c>
      <c r="W336" s="4" t="s">
        <v>3614</v>
      </c>
      <c r="Y336" s="2" t="s">
        <v>75</v>
      </c>
      <c r="Z336" s="46">
        <v>42206</v>
      </c>
      <c r="AA336" s="46">
        <v>42172</v>
      </c>
      <c r="AB336" s="2">
        <v>3410</v>
      </c>
    </row>
    <row r="337" spans="1:28" x14ac:dyDescent="0.25">
      <c r="A337" s="2" t="s">
        <v>764</v>
      </c>
      <c r="B337" s="4" t="s">
        <v>765</v>
      </c>
      <c r="C337" s="2" t="s">
        <v>28</v>
      </c>
      <c r="D337" s="2">
        <v>14.2</v>
      </c>
      <c r="H337" s="18" t="s">
        <v>3483</v>
      </c>
      <c r="I337" s="2" t="s">
        <v>3562</v>
      </c>
      <c r="J337" s="2" t="s">
        <v>2013</v>
      </c>
      <c r="K337" s="2" t="s">
        <v>2322</v>
      </c>
      <c r="L337" s="2" t="s">
        <v>145</v>
      </c>
      <c r="M337" s="2">
        <v>100256</v>
      </c>
      <c r="P337" s="2" t="s">
        <v>120</v>
      </c>
      <c r="T337" s="6" t="s">
        <v>120</v>
      </c>
      <c r="U337" s="6" t="s">
        <v>120</v>
      </c>
      <c r="V337" s="6" t="s">
        <v>2131</v>
      </c>
      <c r="W337" s="4" t="s">
        <v>766</v>
      </c>
      <c r="X337" s="2"/>
      <c r="Y337" s="2" t="s">
        <v>75</v>
      </c>
      <c r="Z337" s="46">
        <v>40856</v>
      </c>
      <c r="AA337" s="46">
        <v>41019</v>
      </c>
      <c r="AB337" s="2">
        <v>3420</v>
      </c>
    </row>
    <row r="338" spans="1:28" ht="26.4" x14ac:dyDescent="0.25">
      <c r="A338" s="2" t="s">
        <v>767</v>
      </c>
      <c r="B338" s="4" t="s">
        <v>768</v>
      </c>
      <c r="C338" s="2" t="s">
        <v>29</v>
      </c>
      <c r="F338" s="2" t="s">
        <v>39</v>
      </c>
      <c r="H338" s="18" t="s">
        <v>3483</v>
      </c>
      <c r="I338" s="2" t="s">
        <v>3562</v>
      </c>
      <c r="J338" s="2" t="s">
        <v>2013</v>
      </c>
      <c r="K338" s="2" t="s">
        <v>2322</v>
      </c>
      <c r="L338" s="2" t="s">
        <v>145</v>
      </c>
      <c r="M338" s="2">
        <v>100257</v>
      </c>
      <c r="P338" s="2" t="s">
        <v>120</v>
      </c>
      <c r="T338" s="6" t="s">
        <v>120</v>
      </c>
      <c r="U338" s="6" t="s">
        <v>120</v>
      </c>
      <c r="V338" s="6" t="s">
        <v>2131</v>
      </c>
      <c r="W338" s="4" t="s">
        <v>2223</v>
      </c>
      <c r="X338" s="2"/>
      <c r="Y338" s="2" t="s">
        <v>75</v>
      </c>
      <c r="Z338" s="46">
        <v>41823</v>
      </c>
      <c r="AA338" s="46">
        <v>41599</v>
      </c>
      <c r="AB338" s="2">
        <v>3430</v>
      </c>
    </row>
    <row r="339" spans="1:28" ht="26.4" x14ac:dyDescent="0.25">
      <c r="A339" s="2" t="s">
        <v>769</v>
      </c>
      <c r="B339" s="4" t="s">
        <v>770</v>
      </c>
      <c r="C339" s="2" t="s">
        <v>28</v>
      </c>
      <c r="D339" s="2">
        <v>3</v>
      </c>
      <c r="H339" s="18" t="s">
        <v>2270</v>
      </c>
      <c r="I339" s="2" t="s">
        <v>3562</v>
      </c>
      <c r="J339" s="2" t="s">
        <v>2013</v>
      </c>
      <c r="K339" s="2" t="s">
        <v>2320</v>
      </c>
      <c r="L339" s="2" t="s">
        <v>145</v>
      </c>
      <c r="M339" s="2">
        <v>100258</v>
      </c>
      <c r="P339" s="2" t="s">
        <v>120</v>
      </c>
      <c r="T339" s="6" t="s">
        <v>120</v>
      </c>
      <c r="U339" s="6" t="s">
        <v>120</v>
      </c>
      <c r="V339" s="6" t="s">
        <v>2131</v>
      </c>
      <c r="X339" s="2"/>
      <c r="Y339" s="2" t="s">
        <v>75</v>
      </c>
      <c r="Z339" s="46">
        <v>40856</v>
      </c>
      <c r="AA339" s="46">
        <v>40878</v>
      </c>
      <c r="AB339" s="2">
        <v>3440</v>
      </c>
    </row>
    <row r="340" spans="1:28" ht="26.4" x14ac:dyDescent="0.25">
      <c r="A340" s="4" t="s">
        <v>773</v>
      </c>
      <c r="B340" s="4" t="s">
        <v>772</v>
      </c>
      <c r="C340" s="2" t="s">
        <v>28</v>
      </c>
      <c r="D340" s="2">
        <v>3</v>
      </c>
      <c r="E340" s="2" t="s">
        <v>771</v>
      </c>
      <c r="H340" s="18" t="s">
        <v>3483</v>
      </c>
      <c r="I340" s="2" t="s">
        <v>3562</v>
      </c>
      <c r="J340" s="2" t="s">
        <v>2013</v>
      </c>
      <c r="K340" s="2" t="s">
        <v>2320</v>
      </c>
      <c r="L340" s="2" t="s">
        <v>145</v>
      </c>
      <c r="M340" s="2">
        <v>100259</v>
      </c>
      <c r="P340" s="2" t="s">
        <v>120</v>
      </c>
      <c r="T340" s="6" t="s">
        <v>120</v>
      </c>
      <c r="U340" s="6" t="s">
        <v>120</v>
      </c>
      <c r="V340" s="6" t="s">
        <v>2131</v>
      </c>
      <c r="W340" s="4" t="s">
        <v>2237</v>
      </c>
      <c r="X340" s="2"/>
      <c r="Y340" s="2" t="s">
        <v>75</v>
      </c>
      <c r="Z340" s="46">
        <v>41823</v>
      </c>
      <c r="AA340" s="46">
        <v>41612</v>
      </c>
      <c r="AB340" s="2">
        <v>3450</v>
      </c>
    </row>
    <row r="341" spans="1:28" ht="52.8" x14ac:dyDescent="0.25">
      <c r="A341" s="16" t="s">
        <v>101</v>
      </c>
      <c r="B341" s="38" t="s">
        <v>2010</v>
      </c>
      <c r="C341" s="33" t="s">
        <v>23</v>
      </c>
      <c r="D341" s="33">
        <v>1024</v>
      </c>
      <c r="E341" s="2"/>
      <c r="F341" s="2" t="s">
        <v>37</v>
      </c>
      <c r="H341" s="18" t="s">
        <v>3483</v>
      </c>
      <c r="I341" s="2" t="s">
        <v>3562</v>
      </c>
      <c r="J341" s="2" t="s">
        <v>2013</v>
      </c>
      <c r="K341" s="2" t="s">
        <v>2322</v>
      </c>
      <c r="L341" s="2" t="s">
        <v>145</v>
      </c>
      <c r="M341" s="2">
        <v>100897</v>
      </c>
      <c r="O341" s="2" t="s">
        <v>120</v>
      </c>
      <c r="P341" s="2" t="s">
        <v>120</v>
      </c>
      <c r="T341" s="6" t="s">
        <v>120</v>
      </c>
      <c r="U341" s="6" t="s">
        <v>120</v>
      </c>
      <c r="V341" s="6" t="s">
        <v>2131</v>
      </c>
      <c r="W341" s="4" t="s">
        <v>3615</v>
      </c>
      <c r="Y341" s="2" t="s">
        <v>75</v>
      </c>
      <c r="Z341" s="46">
        <v>42206</v>
      </c>
      <c r="AA341" s="46">
        <v>41930.375</v>
      </c>
      <c r="AB341" s="2">
        <v>3460</v>
      </c>
    </row>
    <row r="342" spans="1:28" ht="52.8" x14ac:dyDescent="0.25">
      <c r="A342" s="2" t="s">
        <v>774</v>
      </c>
      <c r="B342" s="4" t="s">
        <v>775</v>
      </c>
      <c r="C342" s="2" t="s">
        <v>23</v>
      </c>
      <c r="D342" s="33">
        <v>1024</v>
      </c>
      <c r="E342" s="4" t="s">
        <v>2020</v>
      </c>
      <c r="F342" s="2" t="s">
        <v>37</v>
      </c>
      <c r="H342" s="18" t="s">
        <v>3483</v>
      </c>
      <c r="I342" s="2" t="s">
        <v>3562</v>
      </c>
      <c r="J342" s="2" t="s">
        <v>2013</v>
      </c>
      <c r="K342" s="2" t="s">
        <v>2322</v>
      </c>
      <c r="L342" s="2" t="s">
        <v>145</v>
      </c>
      <c r="M342" s="2">
        <v>100260</v>
      </c>
      <c r="O342" s="2" t="s">
        <v>120</v>
      </c>
      <c r="P342" s="2" t="s">
        <v>120</v>
      </c>
      <c r="T342" s="6" t="s">
        <v>120</v>
      </c>
      <c r="U342" s="6" t="s">
        <v>120</v>
      </c>
      <c r="V342" s="6" t="s">
        <v>2131</v>
      </c>
      <c r="W342" s="4" t="s">
        <v>3616</v>
      </c>
      <c r="Y342" s="2" t="s">
        <v>75</v>
      </c>
      <c r="Z342" s="46">
        <v>42206</v>
      </c>
      <c r="AA342" s="46">
        <v>41930.375</v>
      </c>
      <c r="AB342" s="2">
        <v>3470</v>
      </c>
    </row>
    <row r="343" spans="1:28" ht="26.4" x14ac:dyDescent="0.25">
      <c r="A343" s="2" t="s">
        <v>776</v>
      </c>
      <c r="B343" s="4" t="s">
        <v>777</v>
      </c>
      <c r="C343" s="2" t="s">
        <v>28</v>
      </c>
      <c r="D343" s="2">
        <v>9</v>
      </c>
      <c r="H343" s="18" t="s">
        <v>3483</v>
      </c>
      <c r="I343" s="2" t="s">
        <v>3562</v>
      </c>
      <c r="J343" s="2" t="s">
        <v>2013</v>
      </c>
      <c r="K343" s="2" t="s">
        <v>2322</v>
      </c>
      <c r="L343" s="2" t="s">
        <v>145</v>
      </c>
      <c r="M343" s="2">
        <v>100261</v>
      </c>
      <c r="P343" s="2" t="s">
        <v>120</v>
      </c>
      <c r="T343" s="6" t="s">
        <v>120</v>
      </c>
      <c r="U343" s="6" t="s">
        <v>120</v>
      </c>
      <c r="V343" s="6" t="s">
        <v>2131</v>
      </c>
      <c r="X343" s="2"/>
      <c r="Y343" s="2" t="s">
        <v>75</v>
      </c>
      <c r="Z343" s="46">
        <v>40856</v>
      </c>
      <c r="AA343" s="46">
        <v>40878</v>
      </c>
      <c r="AB343" s="2">
        <v>3480</v>
      </c>
    </row>
    <row r="344" spans="1:28" ht="26.4" x14ac:dyDescent="0.25">
      <c r="A344" s="2" t="s">
        <v>2018</v>
      </c>
      <c r="B344" s="4" t="s">
        <v>2019</v>
      </c>
      <c r="C344" s="2" t="s">
        <v>28</v>
      </c>
      <c r="D344" s="2">
        <v>5.2</v>
      </c>
      <c r="H344" s="18" t="s">
        <v>3483</v>
      </c>
      <c r="I344" s="2" t="s">
        <v>3562</v>
      </c>
      <c r="J344" s="2" t="s">
        <v>2013</v>
      </c>
      <c r="K344" s="2" t="s">
        <v>2322</v>
      </c>
      <c r="L344" s="2" t="s">
        <v>145</v>
      </c>
      <c r="M344" s="2">
        <v>100901</v>
      </c>
      <c r="T344" s="6" t="s">
        <v>120</v>
      </c>
      <c r="U344" s="6" t="s">
        <v>120</v>
      </c>
      <c r="V344" s="6" t="s">
        <v>2131</v>
      </c>
      <c r="W344" s="4" t="s">
        <v>2229</v>
      </c>
      <c r="X344" s="2"/>
      <c r="Y344" s="2" t="s">
        <v>75</v>
      </c>
      <c r="Z344" s="46">
        <v>41823</v>
      </c>
      <c r="AA344" s="46">
        <v>41612</v>
      </c>
      <c r="AB344" s="2">
        <v>3490</v>
      </c>
    </row>
    <row r="345" spans="1:28" ht="26.4" x14ac:dyDescent="0.25">
      <c r="A345" s="2" t="s">
        <v>778</v>
      </c>
      <c r="B345" s="4" t="s">
        <v>779</v>
      </c>
      <c r="C345" s="2" t="s">
        <v>28</v>
      </c>
      <c r="D345" s="2">
        <v>14.2</v>
      </c>
      <c r="H345" s="18" t="s">
        <v>3484</v>
      </c>
      <c r="I345" s="2" t="s">
        <v>3562</v>
      </c>
      <c r="J345" s="2" t="s">
        <v>2013</v>
      </c>
      <c r="K345" s="2" t="s">
        <v>2322</v>
      </c>
      <c r="L345" s="2" t="s">
        <v>145</v>
      </c>
      <c r="M345" s="2">
        <v>100262</v>
      </c>
      <c r="P345" s="2" t="s">
        <v>120</v>
      </c>
      <c r="W345" s="4" t="s">
        <v>749</v>
      </c>
      <c r="X345" s="2"/>
      <c r="Y345" s="2" t="s">
        <v>75</v>
      </c>
      <c r="Z345" s="46">
        <v>40856</v>
      </c>
      <c r="AA345" s="46">
        <v>41019</v>
      </c>
      <c r="AB345" s="2">
        <v>3500</v>
      </c>
    </row>
    <row r="346" spans="1:28" ht="26.4" x14ac:dyDescent="0.25">
      <c r="A346" s="2" t="s">
        <v>780</v>
      </c>
      <c r="B346" s="4" t="s">
        <v>779</v>
      </c>
      <c r="C346" s="2" t="s">
        <v>28</v>
      </c>
      <c r="D346" s="2">
        <v>14.2</v>
      </c>
      <c r="H346" s="18" t="s">
        <v>3484</v>
      </c>
      <c r="I346" s="2" t="s">
        <v>3562</v>
      </c>
      <c r="J346" s="2" t="s">
        <v>2013</v>
      </c>
      <c r="K346" s="2" t="s">
        <v>2322</v>
      </c>
      <c r="L346" s="2" t="s">
        <v>145</v>
      </c>
      <c r="M346" s="2">
        <v>100263</v>
      </c>
      <c r="P346" s="2" t="s">
        <v>120</v>
      </c>
      <c r="T346" s="6" t="s">
        <v>120</v>
      </c>
      <c r="U346" s="6" t="s">
        <v>120</v>
      </c>
      <c r="V346" s="6" t="s">
        <v>2131</v>
      </c>
      <c r="W346" s="4" t="s">
        <v>749</v>
      </c>
      <c r="X346" s="2"/>
      <c r="Y346" s="2" t="s">
        <v>75</v>
      </c>
      <c r="Z346" s="46">
        <v>40856</v>
      </c>
      <c r="AA346" s="46">
        <v>41019</v>
      </c>
      <c r="AB346" s="2">
        <v>3510</v>
      </c>
    </row>
    <row r="347" spans="1:28" ht="26.4" x14ac:dyDescent="0.25">
      <c r="A347" s="2" t="s">
        <v>781</v>
      </c>
      <c r="B347" s="4" t="s">
        <v>779</v>
      </c>
      <c r="C347" s="2" t="s">
        <v>28</v>
      </c>
      <c r="D347" s="2">
        <v>14.2</v>
      </c>
      <c r="H347" s="18" t="s">
        <v>3484</v>
      </c>
      <c r="I347" s="2" t="s">
        <v>3562</v>
      </c>
      <c r="J347" s="2" t="s">
        <v>2013</v>
      </c>
      <c r="K347" s="2" t="s">
        <v>2322</v>
      </c>
      <c r="L347" s="2" t="s">
        <v>145</v>
      </c>
      <c r="M347" s="2">
        <v>100264</v>
      </c>
      <c r="P347" s="2" t="s">
        <v>120</v>
      </c>
      <c r="W347" s="4" t="s">
        <v>749</v>
      </c>
      <c r="X347" s="2"/>
      <c r="Y347" s="2" t="s">
        <v>75</v>
      </c>
      <c r="Z347" s="46">
        <v>40856</v>
      </c>
      <c r="AA347" s="46">
        <v>41019</v>
      </c>
      <c r="AB347" s="2">
        <v>3520</v>
      </c>
    </row>
    <row r="348" spans="1:28" ht="26.4" x14ac:dyDescent="0.25">
      <c r="A348" s="2" t="s">
        <v>782</v>
      </c>
      <c r="B348" s="4" t="s">
        <v>779</v>
      </c>
      <c r="C348" s="2" t="s">
        <v>28</v>
      </c>
      <c r="D348" s="2">
        <v>14.2</v>
      </c>
      <c r="H348" s="18" t="s">
        <v>3484</v>
      </c>
      <c r="I348" s="2" t="s">
        <v>3562</v>
      </c>
      <c r="J348" s="2" t="s">
        <v>2013</v>
      </c>
      <c r="K348" s="2" t="s">
        <v>2322</v>
      </c>
      <c r="L348" s="2" t="s">
        <v>145</v>
      </c>
      <c r="M348" s="2">
        <v>100265</v>
      </c>
      <c r="P348" s="2" t="s">
        <v>120</v>
      </c>
      <c r="W348" s="4" t="s">
        <v>749</v>
      </c>
      <c r="X348" s="2"/>
      <c r="Y348" s="2" t="s">
        <v>75</v>
      </c>
      <c r="Z348" s="46">
        <v>40856</v>
      </c>
      <c r="AA348" s="46">
        <v>41019</v>
      </c>
      <c r="AB348" s="2">
        <v>3530</v>
      </c>
    </row>
    <row r="349" spans="1:28" ht="52.8" x14ac:dyDescent="0.25">
      <c r="A349" s="2" t="s">
        <v>2086</v>
      </c>
      <c r="B349" s="4" t="s">
        <v>779</v>
      </c>
      <c r="C349" s="2" t="s">
        <v>28</v>
      </c>
      <c r="D349" s="2">
        <v>14.2</v>
      </c>
      <c r="H349" s="18" t="s">
        <v>3484</v>
      </c>
      <c r="I349" s="2" t="s">
        <v>3562</v>
      </c>
      <c r="J349" s="2" t="s">
        <v>2013</v>
      </c>
      <c r="K349" s="2" t="s">
        <v>2322</v>
      </c>
      <c r="L349" s="2" t="s">
        <v>145</v>
      </c>
      <c r="M349" s="2">
        <v>100266</v>
      </c>
      <c r="P349" s="2" t="s">
        <v>120</v>
      </c>
      <c r="T349" s="6" t="s">
        <v>120</v>
      </c>
      <c r="U349" s="6" t="s">
        <v>120</v>
      </c>
      <c r="V349" s="6" t="s">
        <v>2131</v>
      </c>
      <c r="W349" s="4" t="s">
        <v>2238</v>
      </c>
      <c r="X349" s="2"/>
      <c r="Y349" s="2" t="s">
        <v>75</v>
      </c>
      <c r="Z349" s="46">
        <v>41823</v>
      </c>
      <c r="AA349" s="46">
        <v>41612</v>
      </c>
      <c r="AB349" s="2">
        <v>3540</v>
      </c>
    </row>
    <row r="350" spans="1:28" ht="26.4" x14ac:dyDescent="0.25">
      <c r="A350" s="2" t="s">
        <v>783</v>
      </c>
      <c r="B350" s="4" t="s">
        <v>779</v>
      </c>
      <c r="C350" s="2" t="s">
        <v>28</v>
      </c>
      <c r="D350" s="2">
        <v>14.2</v>
      </c>
      <c r="H350" s="18" t="s">
        <v>3484</v>
      </c>
      <c r="I350" s="2" t="s">
        <v>3562</v>
      </c>
      <c r="J350" s="2" t="s">
        <v>2013</v>
      </c>
      <c r="K350" s="2" t="s">
        <v>2322</v>
      </c>
      <c r="L350" s="2" t="s">
        <v>145</v>
      </c>
      <c r="M350" s="2">
        <v>100267</v>
      </c>
      <c r="P350" s="2" t="s">
        <v>120</v>
      </c>
      <c r="T350" s="6" t="s">
        <v>120</v>
      </c>
      <c r="U350" s="6" t="s">
        <v>120</v>
      </c>
      <c r="V350" s="6" t="s">
        <v>2131</v>
      </c>
      <c r="W350" s="4" t="s">
        <v>749</v>
      </c>
      <c r="X350" s="2"/>
      <c r="Y350" s="2" t="s">
        <v>75</v>
      </c>
      <c r="Z350" s="46">
        <v>40856</v>
      </c>
      <c r="AA350" s="46">
        <v>41019</v>
      </c>
      <c r="AB350" s="2">
        <v>3550</v>
      </c>
    </row>
    <row r="351" spans="1:28" ht="26.4" x14ac:dyDescent="0.25">
      <c r="A351" s="2" t="s">
        <v>784</v>
      </c>
      <c r="B351" s="4" t="s">
        <v>779</v>
      </c>
      <c r="C351" s="2" t="s">
        <v>28</v>
      </c>
      <c r="D351" s="2">
        <v>14.2</v>
      </c>
      <c r="H351" s="18" t="s">
        <v>3484</v>
      </c>
      <c r="I351" s="2" t="s">
        <v>3562</v>
      </c>
      <c r="J351" s="2" t="s">
        <v>2013</v>
      </c>
      <c r="K351" s="2" t="s">
        <v>2322</v>
      </c>
      <c r="L351" s="2" t="s">
        <v>145</v>
      </c>
      <c r="M351" s="2">
        <v>100268</v>
      </c>
      <c r="P351" s="2" t="s">
        <v>120</v>
      </c>
      <c r="T351" s="6" t="s">
        <v>120</v>
      </c>
      <c r="U351" s="6" t="s">
        <v>120</v>
      </c>
      <c r="V351" s="6" t="s">
        <v>2131</v>
      </c>
      <c r="W351" s="4" t="s">
        <v>749</v>
      </c>
      <c r="X351" s="2"/>
      <c r="Y351" s="2" t="s">
        <v>75</v>
      </c>
      <c r="Z351" s="46">
        <v>40856</v>
      </c>
      <c r="AA351" s="46">
        <v>41019</v>
      </c>
      <c r="AB351" s="2">
        <v>3560</v>
      </c>
    </row>
    <row r="352" spans="1:28" ht="26.4" x14ac:dyDescent="0.25">
      <c r="A352" s="2" t="s">
        <v>785</v>
      </c>
      <c r="B352" s="4" t="s">
        <v>779</v>
      </c>
      <c r="C352" s="2" t="s">
        <v>28</v>
      </c>
      <c r="D352" s="2">
        <v>14.2</v>
      </c>
      <c r="H352" s="18" t="s">
        <v>3484</v>
      </c>
      <c r="I352" s="2" t="s">
        <v>3562</v>
      </c>
      <c r="J352" s="2" t="s">
        <v>2013</v>
      </c>
      <c r="K352" s="2" t="s">
        <v>2322</v>
      </c>
      <c r="L352" s="2" t="s">
        <v>145</v>
      </c>
      <c r="M352" s="2">
        <v>100269</v>
      </c>
      <c r="P352" s="2" t="s">
        <v>120</v>
      </c>
      <c r="W352" s="4" t="s">
        <v>749</v>
      </c>
      <c r="X352" s="2"/>
      <c r="Y352" s="2" t="s">
        <v>75</v>
      </c>
      <c r="Z352" s="46">
        <v>40856</v>
      </c>
      <c r="AA352" s="46">
        <v>41019</v>
      </c>
      <c r="AB352" s="2">
        <v>3570</v>
      </c>
    </row>
    <row r="353" spans="1:28" ht="26.4" x14ac:dyDescent="0.25">
      <c r="A353" s="2" t="s">
        <v>786</v>
      </c>
      <c r="B353" s="4" t="s">
        <v>779</v>
      </c>
      <c r="C353" s="2" t="s">
        <v>28</v>
      </c>
      <c r="D353" s="2">
        <v>14.2</v>
      </c>
      <c r="H353" s="18" t="s">
        <v>3484</v>
      </c>
      <c r="I353" s="2" t="s">
        <v>3562</v>
      </c>
      <c r="J353" s="2" t="s">
        <v>2013</v>
      </c>
      <c r="K353" s="2" t="s">
        <v>2322</v>
      </c>
      <c r="L353" s="2" t="s">
        <v>145</v>
      </c>
      <c r="M353" s="2">
        <v>100270</v>
      </c>
      <c r="P353" s="2" t="s">
        <v>120</v>
      </c>
      <c r="T353" s="6" t="s">
        <v>120</v>
      </c>
      <c r="U353" s="6" t="s">
        <v>120</v>
      </c>
      <c r="V353" s="6" t="s">
        <v>2131</v>
      </c>
      <c r="W353" s="4" t="s">
        <v>749</v>
      </c>
      <c r="X353" s="2"/>
      <c r="Y353" s="2" t="s">
        <v>75</v>
      </c>
      <c r="Z353" s="46">
        <v>40856</v>
      </c>
      <c r="AA353" s="46">
        <v>41019</v>
      </c>
      <c r="AB353" s="2">
        <v>3580</v>
      </c>
    </row>
    <row r="354" spans="1:28" ht="26.4" x14ac:dyDescent="0.25">
      <c r="A354" s="2" t="s">
        <v>787</v>
      </c>
      <c r="B354" s="4" t="s">
        <v>779</v>
      </c>
      <c r="C354" s="2" t="s">
        <v>28</v>
      </c>
      <c r="D354" s="2">
        <v>14.2</v>
      </c>
      <c r="H354" s="18" t="s">
        <v>3484</v>
      </c>
      <c r="I354" s="2" t="s">
        <v>3562</v>
      </c>
      <c r="J354" s="2" t="s">
        <v>2013</v>
      </c>
      <c r="K354" s="2" t="s">
        <v>2322</v>
      </c>
      <c r="L354" s="2" t="s">
        <v>145</v>
      </c>
      <c r="M354" s="2">
        <v>100271</v>
      </c>
      <c r="P354" s="2" t="s">
        <v>120</v>
      </c>
      <c r="W354" s="4" t="s">
        <v>749</v>
      </c>
      <c r="X354" s="2"/>
      <c r="Y354" s="2" t="s">
        <v>75</v>
      </c>
      <c r="Z354" s="46">
        <v>40856</v>
      </c>
      <c r="AA354" s="46">
        <v>41019</v>
      </c>
      <c r="AB354" s="2">
        <v>3590</v>
      </c>
    </row>
    <row r="355" spans="1:28" ht="26.4" x14ac:dyDescent="0.25">
      <c r="A355" s="2" t="s">
        <v>788</v>
      </c>
      <c r="B355" s="4" t="s">
        <v>779</v>
      </c>
      <c r="C355" s="2" t="s">
        <v>28</v>
      </c>
      <c r="D355" s="2">
        <v>14.2</v>
      </c>
      <c r="H355" s="18" t="s">
        <v>3484</v>
      </c>
      <c r="I355" s="2" t="s">
        <v>3562</v>
      </c>
      <c r="J355" s="2" t="s">
        <v>2013</v>
      </c>
      <c r="K355" s="2" t="s">
        <v>2322</v>
      </c>
      <c r="L355" s="2" t="s">
        <v>145</v>
      </c>
      <c r="M355" s="2">
        <v>100272</v>
      </c>
      <c r="P355" s="2" t="s">
        <v>120</v>
      </c>
      <c r="W355" s="4" t="s">
        <v>749</v>
      </c>
      <c r="X355" s="2"/>
      <c r="Y355" s="2" t="s">
        <v>75</v>
      </c>
      <c r="Z355" s="46">
        <v>40856</v>
      </c>
      <c r="AA355" s="46">
        <v>41019</v>
      </c>
      <c r="AB355" s="2">
        <v>3600</v>
      </c>
    </row>
    <row r="356" spans="1:28" ht="26.4" x14ac:dyDescent="0.25">
      <c r="A356" s="2" t="s">
        <v>789</v>
      </c>
      <c r="B356" s="4" t="s">
        <v>779</v>
      </c>
      <c r="C356" s="2" t="s">
        <v>28</v>
      </c>
      <c r="D356" s="2">
        <v>14.2</v>
      </c>
      <c r="H356" s="18" t="s">
        <v>3484</v>
      </c>
      <c r="I356" s="2" t="s">
        <v>3562</v>
      </c>
      <c r="J356" s="2" t="s">
        <v>2013</v>
      </c>
      <c r="K356" s="2" t="s">
        <v>2322</v>
      </c>
      <c r="L356" s="2" t="s">
        <v>145</v>
      </c>
      <c r="M356" s="2">
        <v>100273</v>
      </c>
      <c r="P356" s="2" t="s">
        <v>120</v>
      </c>
      <c r="W356" s="4" t="s">
        <v>749</v>
      </c>
      <c r="X356" s="2"/>
      <c r="Y356" s="2" t="s">
        <v>75</v>
      </c>
      <c r="Z356" s="46">
        <v>40856</v>
      </c>
      <c r="AA356" s="46">
        <v>41019</v>
      </c>
      <c r="AB356" s="2">
        <v>3610</v>
      </c>
    </row>
    <row r="357" spans="1:28" ht="26.4" x14ac:dyDescent="0.25">
      <c r="A357" s="2" t="s">
        <v>790</v>
      </c>
      <c r="B357" s="4" t="s">
        <v>779</v>
      </c>
      <c r="C357" s="2" t="s">
        <v>28</v>
      </c>
      <c r="D357" s="2">
        <v>14.2</v>
      </c>
      <c r="H357" s="18" t="s">
        <v>3484</v>
      </c>
      <c r="I357" s="2" t="s">
        <v>3562</v>
      </c>
      <c r="J357" s="2" t="s">
        <v>2013</v>
      </c>
      <c r="K357" s="2" t="s">
        <v>2322</v>
      </c>
      <c r="L357" s="2" t="s">
        <v>145</v>
      </c>
      <c r="M357" s="2">
        <v>100274</v>
      </c>
      <c r="P357" s="2" t="s">
        <v>120</v>
      </c>
      <c r="W357" s="4" t="s">
        <v>749</v>
      </c>
      <c r="X357" s="2"/>
      <c r="Y357" s="2" t="s">
        <v>75</v>
      </c>
      <c r="Z357" s="46">
        <v>40856</v>
      </c>
      <c r="AA357" s="46">
        <v>41019</v>
      </c>
      <c r="AB357" s="2">
        <v>3620</v>
      </c>
    </row>
    <row r="358" spans="1:28" ht="26.4" x14ac:dyDescent="0.25">
      <c r="A358" s="2" t="s">
        <v>791</v>
      </c>
      <c r="B358" s="4" t="s">
        <v>779</v>
      </c>
      <c r="C358" s="2" t="s">
        <v>28</v>
      </c>
      <c r="D358" s="2">
        <v>14.2</v>
      </c>
      <c r="H358" s="18" t="s">
        <v>3484</v>
      </c>
      <c r="I358" s="2" t="s">
        <v>3562</v>
      </c>
      <c r="J358" s="2" t="s">
        <v>2013</v>
      </c>
      <c r="K358" s="2" t="s">
        <v>2322</v>
      </c>
      <c r="L358" s="2" t="s">
        <v>145</v>
      </c>
      <c r="M358" s="2">
        <v>100275</v>
      </c>
      <c r="P358" s="2" t="s">
        <v>120</v>
      </c>
      <c r="T358" s="6" t="s">
        <v>120</v>
      </c>
      <c r="U358" s="6" t="s">
        <v>120</v>
      </c>
      <c r="V358" s="6" t="s">
        <v>2131</v>
      </c>
      <c r="W358" s="4" t="s">
        <v>749</v>
      </c>
      <c r="X358" s="2"/>
      <c r="Y358" s="2" t="s">
        <v>75</v>
      </c>
      <c r="Z358" s="46">
        <v>40856</v>
      </c>
      <c r="AA358" s="46">
        <v>41019</v>
      </c>
      <c r="AB358" s="2">
        <v>3630</v>
      </c>
    </row>
    <row r="359" spans="1:28" ht="26.4" x14ac:dyDescent="0.25">
      <c r="A359" s="2" t="s">
        <v>792</v>
      </c>
      <c r="B359" s="4" t="s">
        <v>779</v>
      </c>
      <c r="C359" s="2" t="s">
        <v>28</v>
      </c>
      <c r="D359" s="2">
        <v>14.2</v>
      </c>
      <c r="H359" s="18" t="s">
        <v>3484</v>
      </c>
      <c r="I359" s="2" t="s">
        <v>3562</v>
      </c>
      <c r="J359" s="2" t="s">
        <v>2013</v>
      </c>
      <c r="K359" s="2" t="s">
        <v>2322</v>
      </c>
      <c r="L359" s="2" t="s">
        <v>145</v>
      </c>
      <c r="M359" s="2">
        <v>100276</v>
      </c>
      <c r="P359" s="2" t="s">
        <v>120</v>
      </c>
      <c r="T359" s="6" t="s">
        <v>120</v>
      </c>
      <c r="U359" s="6" t="s">
        <v>120</v>
      </c>
      <c r="V359" s="6" t="s">
        <v>2131</v>
      </c>
      <c r="W359" s="4" t="s">
        <v>749</v>
      </c>
      <c r="X359" s="2"/>
      <c r="Y359" s="2" t="s">
        <v>75</v>
      </c>
      <c r="Z359" s="46">
        <v>40856</v>
      </c>
      <c r="AA359" s="46">
        <v>41019</v>
      </c>
      <c r="AB359" s="2">
        <v>3640</v>
      </c>
    </row>
    <row r="360" spans="1:28" ht="26.4" x14ac:dyDescent="0.25">
      <c r="A360" s="2" t="s">
        <v>793</v>
      </c>
      <c r="B360" s="4" t="s">
        <v>779</v>
      </c>
      <c r="C360" s="2" t="s">
        <v>28</v>
      </c>
      <c r="D360" s="2">
        <v>14.2</v>
      </c>
      <c r="H360" s="18" t="s">
        <v>3484</v>
      </c>
      <c r="I360" s="2" t="s">
        <v>3562</v>
      </c>
      <c r="J360" s="2" t="s">
        <v>2013</v>
      </c>
      <c r="K360" s="2" t="s">
        <v>2322</v>
      </c>
      <c r="L360" s="2" t="s">
        <v>145</v>
      </c>
      <c r="M360" s="2">
        <v>100277</v>
      </c>
      <c r="P360" s="2" t="s">
        <v>120</v>
      </c>
      <c r="W360" s="4" t="s">
        <v>749</v>
      </c>
      <c r="X360" s="2"/>
      <c r="Y360" s="2" t="s">
        <v>75</v>
      </c>
      <c r="Z360" s="46">
        <v>40856</v>
      </c>
      <c r="AA360" s="46">
        <v>41019</v>
      </c>
      <c r="AB360" s="2">
        <v>3650</v>
      </c>
    </row>
    <row r="361" spans="1:28" ht="66" x14ac:dyDescent="0.25">
      <c r="A361" s="2" t="s">
        <v>794</v>
      </c>
      <c r="B361" s="4" t="s">
        <v>2088</v>
      </c>
      <c r="C361" s="2" t="s">
        <v>28</v>
      </c>
      <c r="D361" s="2">
        <v>14.2</v>
      </c>
      <c r="E361" s="4" t="s">
        <v>795</v>
      </c>
      <c r="H361" s="18" t="s">
        <v>3484</v>
      </c>
      <c r="I361" s="2" t="s">
        <v>3562</v>
      </c>
      <c r="J361" s="2" t="s">
        <v>2013</v>
      </c>
      <c r="K361" s="2" t="s">
        <v>2322</v>
      </c>
      <c r="L361" s="2" t="s">
        <v>145</v>
      </c>
      <c r="M361" s="2">
        <v>100278</v>
      </c>
      <c r="P361" s="2" t="s">
        <v>120</v>
      </c>
      <c r="T361" s="6" t="s">
        <v>120</v>
      </c>
      <c r="U361" s="6" t="s">
        <v>120</v>
      </c>
      <c r="V361" s="6" t="s">
        <v>2131</v>
      </c>
      <c r="W361" s="4" t="s">
        <v>2239</v>
      </c>
      <c r="X361" s="2"/>
      <c r="Y361" s="2" t="s">
        <v>75</v>
      </c>
      <c r="Z361" s="46">
        <v>41823</v>
      </c>
      <c r="AA361" s="46">
        <v>41612</v>
      </c>
      <c r="AB361" s="2">
        <v>3660</v>
      </c>
    </row>
    <row r="362" spans="1:28" ht="66" x14ac:dyDescent="0.25">
      <c r="A362" s="2" t="s">
        <v>796</v>
      </c>
      <c r="B362" s="4" t="s">
        <v>2087</v>
      </c>
      <c r="C362" s="2" t="s">
        <v>28</v>
      </c>
      <c r="D362" s="2">
        <v>14.2</v>
      </c>
      <c r="H362" s="18" t="s">
        <v>3484</v>
      </c>
      <c r="I362" s="2" t="s">
        <v>3562</v>
      </c>
      <c r="J362" s="2" t="s">
        <v>2013</v>
      </c>
      <c r="K362" s="2" t="s">
        <v>2322</v>
      </c>
      <c r="L362" s="2" t="s">
        <v>145</v>
      </c>
      <c r="M362" s="2">
        <v>100279</v>
      </c>
      <c r="P362" s="2" t="s">
        <v>120</v>
      </c>
      <c r="W362" s="4" t="s">
        <v>2239</v>
      </c>
      <c r="X362" s="2"/>
      <c r="Y362" s="2" t="s">
        <v>75</v>
      </c>
      <c r="Z362" s="46">
        <v>41823</v>
      </c>
      <c r="AA362" s="46">
        <v>41612</v>
      </c>
      <c r="AB362" s="2">
        <v>3670</v>
      </c>
    </row>
    <row r="363" spans="1:28" ht="26.4" x14ac:dyDescent="0.25">
      <c r="A363" s="29" t="s">
        <v>105</v>
      </c>
      <c r="B363" s="4" t="s">
        <v>797</v>
      </c>
      <c r="C363" s="33" t="s">
        <v>23</v>
      </c>
      <c r="D363" s="33">
        <v>75</v>
      </c>
      <c r="G363" s="29" t="s">
        <v>105</v>
      </c>
      <c r="H363" s="18" t="s">
        <v>3483</v>
      </c>
      <c r="I363" s="2" t="s">
        <v>3562</v>
      </c>
      <c r="J363" s="2" t="s">
        <v>2013</v>
      </c>
      <c r="K363" s="2" t="s">
        <v>2322</v>
      </c>
      <c r="L363" s="2" t="s">
        <v>145</v>
      </c>
      <c r="M363" s="2">
        <v>100887</v>
      </c>
      <c r="P363" s="2" t="s">
        <v>120</v>
      </c>
      <c r="W363" s="4" t="s">
        <v>3716</v>
      </c>
      <c r="Y363" s="2" t="s">
        <v>75</v>
      </c>
      <c r="Z363" s="46">
        <v>41597</v>
      </c>
      <c r="AA363" s="46">
        <v>42228</v>
      </c>
      <c r="AB363" s="2">
        <v>3680</v>
      </c>
    </row>
    <row r="364" spans="1:28" ht="52.8" x14ac:dyDescent="0.25">
      <c r="A364" s="2" t="s">
        <v>798</v>
      </c>
      <c r="B364" s="4" t="s">
        <v>799</v>
      </c>
      <c r="C364" s="2" t="s">
        <v>23</v>
      </c>
      <c r="D364" s="2">
        <v>1024</v>
      </c>
      <c r="F364" s="2" t="s">
        <v>37</v>
      </c>
      <c r="H364" s="18" t="s">
        <v>3483</v>
      </c>
      <c r="I364" s="2" t="s">
        <v>3562</v>
      </c>
      <c r="J364" s="2" t="s">
        <v>2013</v>
      </c>
      <c r="K364" s="2" t="s">
        <v>2322</v>
      </c>
      <c r="L364" s="2" t="s">
        <v>145</v>
      </c>
      <c r="M364" s="2">
        <v>100280</v>
      </c>
      <c r="O364" s="2" t="s">
        <v>120</v>
      </c>
      <c r="R364" s="2" t="s">
        <v>120</v>
      </c>
      <c r="W364" s="4" t="s">
        <v>3617</v>
      </c>
      <c r="Y364" s="2" t="s">
        <v>75</v>
      </c>
      <c r="Z364" s="46">
        <v>42206</v>
      </c>
      <c r="AA364" s="46">
        <v>41930.375</v>
      </c>
      <c r="AB364" s="2">
        <v>3690</v>
      </c>
    </row>
    <row r="365" spans="1:28" x14ac:dyDescent="0.25">
      <c r="A365" s="2" t="s">
        <v>2869</v>
      </c>
      <c r="B365" s="4" t="s">
        <v>3002</v>
      </c>
      <c r="C365" s="2" t="s">
        <v>21</v>
      </c>
      <c r="D365" s="2">
        <v>50</v>
      </c>
      <c r="H365" s="18" t="s">
        <v>3483</v>
      </c>
      <c r="I365" s="2" t="s">
        <v>3562</v>
      </c>
      <c r="J365" s="2" t="s">
        <v>2013</v>
      </c>
      <c r="K365" s="2" t="s">
        <v>2320</v>
      </c>
      <c r="L365" s="2" t="s">
        <v>145</v>
      </c>
      <c r="M365" s="2">
        <v>100936</v>
      </c>
      <c r="O365" s="2" t="s">
        <v>120</v>
      </c>
      <c r="W365" s="4" t="s">
        <v>3618</v>
      </c>
      <c r="Y365" s="2" t="s">
        <v>75</v>
      </c>
      <c r="Z365" s="46">
        <v>42206</v>
      </c>
      <c r="AA365" s="46">
        <v>42068</v>
      </c>
      <c r="AB365" s="2">
        <v>3700</v>
      </c>
    </row>
    <row r="366" spans="1:28" ht="26.4" x14ac:dyDescent="0.25">
      <c r="A366" s="2" t="s">
        <v>2103</v>
      </c>
      <c r="B366" s="4" t="s">
        <v>2104</v>
      </c>
      <c r="C366" s="2" t="s">
        <v>19</v>
      </c>
      <c r="D366" s="2">
        <v>255</v>
      </c>
      <c r="H366" s="18" t="s">
        <v>3483</v>
      </c>
      <c r="J366" s="2" t="s">
        <v>2013</v>
      </c>
      <c r="K366" s="39" t="s">
        <v>2323</v>
      </c>
      <c r="L366" s="2" t="s">
        <v>145</v>
      </c>
      <c r="M366" s="2">
        <v>100921</v>
      </c>
      <c r="T366" s="6" t="s">
        <v>2131</v>
      </c>
      <c r="U366" s="6" t="s">
        <v>2131</v>
      </c>
      <c r="V366" s="6" t="s">
        <v>120</v>
      </c>
      <c r="W366" s="4" t="s">
        <v>3619</v>
      </c>
      <c r="Y366" s="2" t="s">
        <v>75</v>
      </c>
      <c r="Z366" s="46">
        <v>42206</v>
      </c>
      <c r="AA366" s="46">
        <v>42082</v>
      </c>
      <c r="AB366" s="2">
        <v>3710</v>
      </c>
    </row>
    <row r="367" spans="1:28" ht="66" x14ac:dyDescent="0.25">
      <c r="A367" s="2" t="s">
        <v>2023</v>
      </c>
      <c r="B367" s="4" t="s">
        <v>2138</v>
      </c>
      <c r="C367" s="2" t="s">
        <v>23</v>
      </c>
      <c r="D367" s="2">
        <v>1024</v>
      </c>
      <c r="E367" s="4" t="s">
        <v>645</v>
      </c>
      <c r="F367" s="2" t="s">
        <v>37</v>
      </c>
      <c r="G367" s="2" t="s">
        <v>2023</v>
      </c>
      <c r="H367" s="18" t="s">
        <v>2270</v>
      </c>
      <c r="J367" s="2" t="s">
        <v>2013</v>
      </c>
      <c r="K367" s="39" t="s">
        <v>2323</v>
      </c>
      <c r="L367" s="2" t="s">
        <v>145</v>
      </c>
      <c r="M367" s="2">
        <v>100906</v>
      </c>
      <c r="T367" s="6" t="s">
        <v>120</v>
      </c>
      <c r="U367" s="6" t="s">
        <v>120</v>
      </c>
      <c r="V367" s="6" t="s">
        <v>120</v>
      </c>
      <c r="W367" s="4" t="s">
        <v>3620</v>
      </c>
      <c r="Y367" s="2" t="s">
        <v>75</v>
      </c>
      <c r="Z367" s="46">
        <v>42206</v>
      </c>
      <c r="AA367" s="46">
        <v>42087</v>
      </c>
      <c r="AB367" s="2">
        <v>3720</v>
      </c>
    </row>
    <row r="368" spans="1:28" ht="26.4" x14ac:dyDescent="0.25">
      <c r="A368" s="2" t="s">
        <v>2024</v>
      </c>
      <c r="B368" s="4" t="s">
        <v>2095</v>
      </c>
      <c r="C368" s="2" t="s">
        <v>21</v>
      </c>
      <c r="D368" s="2">
        <v>50</v>
      </c>
      <c r="F368" s="2" t="s">
        <v>37</v>
      </c>
      <c r="G368" s="2" t="s">
        <v>2024</v>
      </c>
      <c r="H368" s="18" t="s">
        <v>3483</v>
      </c>
      <c r="I368" s="2" t="s">
        <v>3562</v>
      </c>
      <c r="J368" s="2" t="s">
        <v>2013</v>
      </c>
      <c r="K368" s="39" t="s">
        <v>2323</v>
      </c>
      <c r="L368" s="2" t="s">
        <v>145</v>
      </c>
      <c r="M368" s="2">
        <v>100907</v>
      </c>
      <c r="T368" s="6" t="s">
        <v>2131</v>
      </c>
      <c r="U368" s="6" t="s">
        <v>2131</v>
      </c>
      <c r="V368" s="6" t="s">
        <v>120</v>
      </c>
      <c r="W368" s="4" t="s">
        <v>3701</v>
      </c>
      <c r="X368" s="2"/>
      <c r="Y368" s="2" t="s">
        <v>75</v>
      </c>
      <c r="Z368" s="46">
        <v>41823</v>
      </c>
      <c r="AA368" s="46">
        <v>42228</v>
      </c>
      <c r="AB368" s="2">
        <v>3730</v>
      </c>
    </row>
    <row r="369" spans="1:28" ht="26.4" x14ac:dyDescent="0.25">
      <c r="A369" s="2" t="s">
        <v>2025</v>
      </c>
      <c r="B369" s="4" t="s">
        <v>2096</v>
      </c>
      <c r="C369" s="2" t="s">
        <v>23</v>
      </c>
      <c r="D369" s="2">
        <v>1024</v>
      </c>
      <c r="F369" s="2" t="s">
        <v>37</v>
      </c>
      <c r="G369" s="2" t="s">
        <v>2025</v>
      </c>
      <c r="H369" s="18" t="s">
        <v>3483</v>
      </c>
      <c r="I369" s="2" t="s">
        <v>3562</v>
      </c>
      <c r="J369" s="2" t="s">
        <v>2013</v>
      </c>
      <c r="K369" s="39" t="s">
        <v>2323</v>
      </c>
      <c r="L369" s="2" t="s">
        <v>145</v>
      </c>
      <c r="M369" s="2">
        <v>100908</v>
      </c>
      <c r="T369" s="6" t="s">
        <v>2131</v>
      </c>
      <c r="U369" s="6" t="s">
        <v>2131</v>
      </c>
      <c r="V369" s="6" t="s">
        <v>120</v>
      </c>
      <c r="W369" s="4" t="s">
        <v>3701</v>
      </c>
      <c r="X369" s="2"/>
      <c r="Y369" s="2" t="s">
        <v>75</v>
      </c>
      <c r="Z369" s="46">
        <v>41823</v>
      </c>
      <c r="AA369" s="46">
        <v>42228</v>
      </c>
      <c r="AB369" s="2">
        <v>3740</v>
      </c>
    </row>
    <row r="370" spans="1:28" ht="26.4" x14ac:dyDescent="0.25">
      <c r="A370" s="2" t="s">
        <v>2026</v>
      </c>
      <c r="B370" s="4" t="s">
        <v>2094</v>
      </c>
      <c r="C370" s="2" t="s">
        <v>28</v>
      </c>
      <c r="D370" s="2">
        <v>10</v>
      </c>
      <c r="H370" s="18" t="s">
        <v>3483</v>
      </c>
      <c r="I370" s="2" t="s">
        <v>3562</v>
      </c>
      <c r="J370" s="2" t="s">
        <v>2013</v>
      </c>
      <c r="K370" s="39" t="s">
        <v>2323</v>
      </c>
      <c r="L370" s="2" t="s">
        <v>145</v>
      </c>
      <c r="M370" s="2">
        <v>100909</v>
      </c>
      <c r="T370" s="6" t="s">
        <v>2131</v>
      </c>
      <c r="U370" s="6" t="s">
        <v>2131</v>
      </c>
      <c r="V370" s="6" t="s">
        <v>120</v>
      </c>
      <c r="W370" s="4" t="s">
        <v>2229</v>
      </c>
      <c r="X370" s="2"/>
      <c r="Y370" s="2" t="s">
        <v>75</v>
      </c>
      <c r="Z370" s="46">
        <v>41823</v>
      </c>
      <c r="AA370" s="46">
        <v>41612</v>
      </c>
      <c r="AB370" s="2">
        <v>3750</v>
      </c>
    </row>
    <row r="371" spans="1:28" ht="26.4" x14ac:dyDescent="0.25">
      <c r="A371" s="2" t="s">
        <v>2027</v>
      </c>
      <c r="B371" s="4" t="s">
        <v>2093</v>
      </c>
      <c r="C371" s="2" t="s">
        <v>28</v>
      </c>
      <c r="D371" s="2">
        <v>10</v>
      </c>
      <c r="H371" s="18" t="s">
        <v>3483</v>
      </c>
      <c r="I371" s="2" t="s">
        <v>3562</v>
      </c>
      <c r="J371" s="2" t="s">
        <v>2013</v>
      </c>
      <c r="K371" s="39" t="s">
        <v>2323</v>
      </c>
      <c r="L371" s="2" t="s">
        <v>145</v>
      </c>
      <c r="M371" s="2">
        <v>100910</v>
      </c>
      <c r="T371" s="6" t="s">
        <v>2131</v>
      </c>
      <c r="U371" s="6" t="s">
        <v>2131</v>
      </c>
      <c r="V371" s="6" t="s">
        <v>120</v>
      </c>
      <c r="W371" s="4" t="s">
        <v>2229</v>
      </c>
      <c r="X371" s="2"/>
      <c r="Y371" s="2" t="s">
        <v>75</v>
      </c>
      <c r="Z371" s="46">
        <v>41823</v>
      </c>
      <c r="AA371" s="46">
        <v>41612</v>
      </c>
      <c r="AB371" s="2">
        <v>3760</v>
      </c>
    </row>
    <row r="372" spans="1:28" x14ac:dyDescent="0.25">
      <c r="A372" s="2" t="s">
        <v>2028</v>
      </c>
      <c r="B372" s="4" t="s">
        <v>2097</v>
      </c>
      <c r="C372" s="2" t="s">
        <v>28</v>
      </c>
      <c r="D372" s="2">
        <v>14.2</v>
      </c>
      <c r="H372" s="18" t="s">
        <v>3483</v>
      </c>
      <c r="I372" s="2" t="s">
        <v>3562</v>
      </c>
      <c r="J372" s="2" t="s">
        <v>2013</v>
      </c>
      <c r="K372" s="39" t="s">
        <v>2323</v>
      </c>
      <c r="L372" s="2" t="s">
        <v>145</v>
      </c>
      <c r="M372" s="2">
        <v>100911</v>
      </c>
      <c r="T372" s="6" t="s">
        <v>2131</v>
      </c>
      <c r="U372" s="6" t="s">
        <v>2131</v>
      </c>
      <c r="V372" s="6" t="s">
        <v>120</v>
      </c>
      <c r="W372" s="4" t="s">
        <v>2229</v>
      </c>
      <c r="X372" s="2"/>
      <c r="Y372" s="2" t="s">
        <v>75</v>
      </c>
      <c r="Z372" s="46">
        <v>41823</v>
      </c>
      <c r="AA372" s="46">
        <v>41612</v>
      </c>
      <c r="AB372" s="2">
        <v>3770</v>
      </c>
    </row>
    <row r="373" spans="1:28" ht="26.4" x14ac:dyDescent="0.25">
      <c r="A373" s="2" t="s">
        <v>2029</v>
      </c>
      <c r="B373" s="4" t="s">
        <v>2098</v>
      </c>
      <c r="C373" s="2" t="s">
        <v>21</v>
      </c>
      <c r="D373" s="2">
        <v>25</v>
      </c>
      <c r="G373" s="9" t="s">
        <v>660</v>
      </c>
      <c r="H373" s="18" t="s">
        <v>3483</v>
      </c>
      <c r="I373" s="2" t="s">
        <v>3562</v>
      </c>
      <c r="J373" s="2" t="s">
        <v>2013</v>
      </c>
      <c r="K373" s="39" t="s">
        <v>2323</v>
      </c>
      <c r="L373" s="2" t="s">
        <v>145</v>
      </c>
      <c r="M373" s="2">
        <v>100912</v>
      </c>
      <c r="T373" s="6" t="s">
        <v>2131</v>
      </c>
      <c r="U373" s="6" t="s">
        <v>2131</v>
      </c>
      <c r="V373" s="6" t="s">
        <v>120</v>
      </c>
      <c r="W373" s="4" t="s">
        <v>3701</v>
      </c>
      <c r="X373" s="2"/>
      <c r="Y373" s="2" t="s">
        <v>75</v>
      </c>
      <c r="Z373" s="46">
        <v>41823</v>
      </c>
      <c r="AA373" s="46">
        <v>42228</v>
      </c>
      <c r="AB373" s="2">
        <v>3780</v>
      </c>
    </row>
    <row r="374" spans="1:28" x14ac:dyDescent="0.25">
      <c r="A374" s="2" t="s">
        <v>2079</v>
      </c>
      <c r="B374" s="4" t="s">
        <v>2139</v>
      </c>
      <c r="C374" s="2" t="s">
        <v>24</v>
      </c>
      <c r="D374" s="2">
        <v>24</v>
      </c>
      <c r="H374" s="18" t="s">
        <v>3483</v>
      </c>
      <c r="I374" s="2" t="s">
        <v>3562</v>
      </c>
      <c r="J374" s="2" t="s">
        <v>2013</v>
      </c>
      <c r="K374" s="39" t="s">
        <v>2323</v>
      </c>
      <c r="L374" s="2" t="s">
        <v>145</v>
      </c>
      <c r="M374" s="2">
        <v>100913</v>
      </c>
      <c r="T374" s="6" t="s">
        <v>2131</v>
      </c>
      <c r="U374" s="6" t="s">
        <v>2131</v>
      </c>
      <c r="V374" s="6" t="s">
        <v>120</v>
      </c>
      <c r="W374" s="4" t="s">
        <v>2229</v>
      </c>
      <c r="X374" s="2"/>
      <c r="Y374" s="2" t="s">
        <v>75</v>
      </c>
      <c r="Z374" s="46">
        <v>41823</v>
      </c>
      <c r="AA374" s="46">
        <v>41612</v>
      </c>
      <c r="AB374" s="2">
        <v>3790</v>
      </c>
    </row>
    <row r="375" spans="1:28" x14ac:dyDescent="0.25">
      <c r="A375" s="2" t="s">
        <v>2080</v>
      </c>
      <c r="B375" s="4" t="s">
        <v>2099</v>
      </c>
      <c r="C375" s="2" t="s">
        <v>29</v>
      </c>
      <c r="H375" s="18" t="s">
        <v>3483</v>
      </c>
      <c r="I375" s="2" t="s">
        <v>3562</v>
      </c>
      <c r="J375" s="2" t="s">
        <v>2013</v>
      </c>
      <c r="K375" s="39" t="s">
        <v>2323</v>
      </c>
      <c r="L375" s="2" t="s">
        <v>145</v>
      </c>
      <c r="M375" s="2">
        <v>100914</v>
      </c>
      <c r="T375" s="6" t="s">
        <v>2131</v>
      </c>
      <c r="U375" s="6" t="s">
        <v>2131</v>
      </c>
      <c r="V375" s="6" t="s">
        <v>120</v>
      </c>
      <c r="W375" s="4" t="s">
        <v>2229</v>
      </c>
      <c r="X375" s="2"/>
      <c r="Y375" s="2" t="s">
        <v>75</v>
      </c>
      <c r="Z375" s="46">
        <v>41823</v>
      </c>
      <c r="AA375" s="46">
        <v>41612</v>
      </c>
      <c r="AB375" s="2">
        <v>3800</v>
      </c>
    </row>
    <row r="376" spans="1:28" x14ac:dyDescent="0.25">
      <c r="A376" s="2" t="s">
        <v>2081</v>
      </c>
      <c r="B376" s="4" t="s">
        <v>2100</v>
      </c>
      <c r="C376" s="2" t="s">
        <v>29</v>
      </c>
      <c r="H376" s="18" t="s">
        <v>3483</v>
      </c>
      <c r="I376" s="2" t="s">
        <v>3562</v>
      </c>
      <c r="J376" s="2" t="s">
        <v>2013</v>
      </c>
      <c r="K376" s="39" t="s">
        <v>2323</v>
      </c>
      <c r="L376" s="2" t="s">
        <v>145</v>
      </c>
      <c r="M376" s="2">
        <v>100915</v>
      </c>
      <c r="T376" s="6" t="s">
        <v>2131</v>
      </c>
      <c r="U376" s="6" t="s">
        <v>2131</v>
      </c>
      <c r="V376" s="6" t="s">
        <v>120</v>
      </c>
      <c r="W376" s="4" t="s">
        <v>2229</v>
      </c>
      <c r="X376" s="2"/>
      <c r="Y376" s="2" t="s">
        <v>75</v>
      </c>
      <c r="Z376" s="46">
        <v>41823</v>
      </c>
      <c r="AA376" s="46">
        <v>41612</v>
      </c>
      <c r="AB376" s="2">
        <v>3810</v>
      </c>
    </row>
    <row r="377" spans="1:28" ht="39.6" x14ac:dyDescent="0.25">
      <c r="A377" s="2" t="s">
        <v>2082</v>
      </c>
      <c r="B377" s="4" t="s">
        <v>3492</v>
      </c>
      <c r="C377" s="2" t="s">
        <v>23</v>
      </c>
      <c r="D377" s="2">
        <v>1024</v>
      </c>
      <c r="F377" s="2" t="s">
        <v>37</v>
      </c>
      <c r="G377" s="2" t="s">
        <v>2082</v>
      </c>
      <c r="H377" s="18" t="s">
        <v>3484</v>
      </c>
      <c r="I377" s="2" t="s">
        <v>3562</v>
      </c>
      <c r="J377" s="2" t="s">
        <v>2013</v>
      </c>
      <c r="K377" s="39" t="s">
        <v>2323</v>
      </c>
      <c r="L377" s="2" t="s">
        <v>145</v>
      </c>
      <c r="M377" s="2">
        <v>100916</v>
      </c>
      <c r="T377" s="6" t="s">
        <v>2131</v>
      </c>
      <c r="U377" s="6" t="s">
        <v>2131</v>
      </c>
      <c r="V377" s="6" t="s">
        <v>120</v>
      </c>
      <c r="W377" s="4" t="s">
        <v>3701</v>
      </c>
      <c r="X377" s="2"/>
      <c r="Y377" s="2" t="s">
        <v>75</v>
      </c>
      <c r="Z377" s="46">
        <v>41823</v>
      </c>
      <c r="AA377" s="46">
        <v>42228</v>
      </c>
      <c r="AB377" s="2">
        <v>3820</v>
      </c>
    </row>
    <row r="378" spans="1:28" ht="39.6" x14ac:dyDescent="0.25">
      <c r="A378" s="2" t="s">
        <v>3491</v>
      </c>
      <c r="B378" s="4" t="s">
        <v>3493</v>
      </c>
      <c r="C378" s="2" t="s">
        <v>19</v>
      </c>
      <c r="D378" s="2">
        <v>255</v>
      </c>
      <c r="H378" s="18" t="s">
        <v>3484</v>
      </c>
      <c r="I378" s="2" t="s">
        <v>3562</v>
      </c>
      <c r="J378" s="2" t="s">
        <v>2013</v>
      </c>
      <c r="K378" s="39" t="s">
        <v>2323</v>
      </c>
      <c r="L378" s="2" t="s">
        <v>145</v>
      </c>
      <c r="M378" s="2">
        <v>100942</v>
      </c>
      <c r="V378" s="6" t="s">
        <v>120</v>
      </c>
      <c r="W378" s="4" t="s">
        <v>3608</v>
      </c>
      <c r="Y378" s="2" t="s">
        <v>75</v>
      </c>
      <c r="Z378" s="46">
        <v>42206</v>
      </c>
      <c r="AA378" s="46">
        <v>42110</v>
      </c>
      <c r="AB378" s="2">
        <v>3830</v>
      </c>
    </row>
    <row r="379" spans="1:28" x14ac:dyDescent="0.25">
      <c r="A379" s="2" t="s">
        <v>2083</v>
      </c>
      <c r="B379" s="4" t="s">
        <v>2101</v>
      </c>
      <c r="C379" s="2" t="s">
        <v>28</v>
      </c>
      <c r="D379" s="2">
        <v>4</v>
      </c>
      <c r="H379" s="18" t="s">
        <v>3484</v>
      </c>
      <c r="I379" s="2" t="s">
        <v>3562</v>
      </c>
      <c r="J379" s="2" t="s">
        <v>2013</v>
      </c>
      <c r="K379" s="39" t="s">
        <v>2323</v>
      </c>
      <c r="L379" s="2" t="s">
        <v>145</v>
      </c>
      <c r="M379" s="2">
        <v>100917</v>
      </c>
      <c r="T379" s="6" t="s">
        <v>2131</v>
      </c>
      <c r="U379" s="6" t="s">
        <v>2131</v>
      </c>
      <c r="V379" s="6" t="s">
        <v>120</v>
      </c>
      <c r="W379" s="4" t="s">
        <v>2229</v>
      </c>
      <c r="X379" s="2"/>
      <c r="Y379" s="2" t="s">
        <v>75</v>
      </c>
      <c r="Z379" s="46">
        <v>41823</v>
      </c>
      <c r="AA379" s="46">
        <v>41612</v>
      </c>
      <c r="AB379" s="2">
        <v>3840</v>
      </c>
    </row>
    <row r="380" spans="1:28" x14ac:dyDescent="0.25">
      <c r="A380" s="2" t="s">
        <v>2084</v>
      </c>
      <c r="B380" s="4" t="s">
        <v>2140</v>
      </c>
      <c r="C380" s="2" t="s">
        <v>28</v>
      </c>
      <c r="D380" s="2">
        <v>10</v>
      </c>
      <c r="H380" s="18" t="s">
        <v>3484</v>
      </c>
      <c r="I380" s="2" t="s">
        <v>3562</v>
      </c>
      <c r="J380" s="2" t="s">
        <v>2013</v>
      </c>
      <c r="K380" s="39" t="s">
        <v>2323</v>
      </c>
      <c r="L380" s="2" t="s">
        <v>145</v>
      </c>
      <c r="M380" s="2">
        <v>100918</v>
      </c>
      <c r="T380" s="6" t="s">
        <v>2131</v>
      </c>
      <c r="U380" s="6" t="s">
        <v>2131</v>
      </c>
      <c r="V380" s="6" t="s">
        <v>120</v>
      </c>
      <c r="W380" s="4" t="s">
        <v>2229</v>
      </c>
      <c r="X380" s="2"/>
      <c r="Y380" s="2" t="s">
        <v>75</v>
      </c>
      <c r="Z380" s="46">
        <v>41823</v>
      </c>
      <c r="AA380" s="46">
        <v>41612</v>
      </c>
      <c r="AB380" s="2">
        <v>3850</v>
      </c>
    </row>
    <row r="381" spans="1:28" x14ac:dyDescent="0.25">
      <c r="A381" s="2" t="s">
        <v>2030</v>
      </c>
      <c r="B381" s="4" t="s">
        <v>2102</v>
      </c>
      <c r="C381" s="2" t="s">
        <v>28</v>
      </c>
      <c r="D381" s="2">
        <v>4</v>
      </c>
      <c r="H381" s="18" t="s">
        <v>3484</v>
      </c>
      <c r="I381" s="2" t="s">
        <v>3562</v>
      </c>
      <c r="J381" s="2" t="s">
        <v>2013</v>
      </c>
      <c r="K381" s="39" t="s">
        <v>2323</v>
      </c>
      <c r="L381" s="2" t="s">
        <v>145</v>
      </c>
      <c r="M381" s="2">
        <v>100919</v>
      </c>
      <c r="T381" s="6" t="s">
        <v>2131</v>
      </c>
      <c r="U381" s="6" t="s">
        <v>2131</v>
      </c>
      <c r="V381" s="6" t="s">
        <v>120</v>
      </c>
      <c r="W381" s="4" t="s">
        <v>2229</v>
      </c>
      <c r="X381" s="2"/>
      <c r="Y381" s="2" t="s">
        <v>75</v>
      </c>
      <c r="Z381" s="46">
        <v>41823</v>
      </c>
      <c r="AA381" s="46">
        <v>41612</v>
      </c>
      <c r="AB381" s="2">
        <v>3860</v>
      </c>
    </row>
    <row r="382" spans="1:28" ht="26.4" x14ac:dyDescent="0.25">
      <c r="A382" s="2" t="s">
        <v>2085</v>
      </c>
      <c r="B382" s="4" t="s">
        <v>2105</v>
      </c>
      <c r="C382" s="2" t="s">
        <v>23</v>
      </c>
      <c r="D382" s="2">
        <v>1024</v>
      </c>
      <c r="H382" s="18" t="s">
        <v>3484</v>
      </c>
      <c r="I382" s="2" t="s">
        <v>3562</v>
      </c>
      <c r="J382" s="2" t="s">
        <v>2013</v>
      </c>
      <c r="K382" s="39" t="s">
        <v>2323</v>
      </c>
      <c r="L382" s="2" t="s">
        <v>145</v>
      </c>
      <c r="M382" s="2">
        <v>100920</v>
      </c>
      <c r="T382" s="6" t="s">
        <v>2131</v>
      </c>
      <c r="U382" s="6" t="s">
        <v>2131</v>
      </c>
      <c r="V382" s="6" t="s">
        <v>120</v>
      </c>
      <c r="W382" s="4" t="s">
        <v>2229</v>
      </c>
      <c r="X382" s="2"/>
      <c r="Y382" s="2" t="s">
        <v>75</v>
      </c>
      <c r="Z382" s="46">
        <v>41823</v>
      </c>
      <c r="AA382" s="46">
        <v>41612</v>
      </c>
      <c r="AB382" s="2">
        <v>3870</v>
      </c>
    </row>
    <row r="383" spans="1:28" x14ac:dyDescent="0.25">
      <c r="A383" s="2" t="s">
        <v>800</v>
      </c>
      <c r="B383" s="4" t="s">
        <v>801</v>
      </c>
      <c r="C383" s="2" t="s">
        <v>23</v>
      </c>
      <c r="D383" s="2">
        <v>1024</v>
      </c>
      <c r="F383" s="2" t="s">
        <v>37</v>
      </c>
      <c r="H383" s="18" t="s">
        <v>3483</v>
      </c>
      <c r="I383" s="2" t="s">
        <v>3562</v>
      </c>
      <c r="J383" s="2" t="s">
        <v>2013</v>
      </c>
      <c r="K383" s="2" t="s">
        <v>2324</v>
      </c>
      <c r="L383" s="2" t="s">
        <v>145</v>
      </c>
      <c r="M383" s="2">
        <v>100303</v>
      </c>
      <c r="N383" s="2" t="s">
        <v>120</v>
      </c>
      <c r="O383" s="2" t="s">
        <v>120</v>
      </c>
      <c r="P383" s="2" t="s">
        <v>120</v>
      </c>
      <c r="Q383" s="2" t="s">
        <v>120</v>
      </c>
      <c r="R383" s="2" t="s">
        <v>120</v>
      </c>
      <c r="S383" s="2" t="s">
        <v>120</v>
      </c>
      <c r="T383" s="6" t="s">
        <v>120</v>
      </c>
      <c r="U383" s="6" t="s">
        <v>120</v>
      </c>
      <c r="V383" s="6" t="s">
        <v>2131</v>
      </c>
      <c r="X383" s="2"/>
      <c r="Y383" s="2" t="s">
        <v>75</v>
      </c>
      <c r="Z383" s="46">
        <v>40856</v>
      </c>
      <c r="AA383" s="46">
        <v>40878</v>
      </c>
      <c r="AB383" s="2">
        <v>3880</v>
      </c>
    </row>
    <row r="384" spans="1:28" ht="39.6" x14ac:dyDescent="0.25">
      <c r="A384" s="16" t="s">
        <v>94</v>
      </c>
      <c r="B384" s="38" t="s">
        <v>95</v>
      </c>
      <c r="C384" s="33" t="s">
        <v>23</v>
      </c>
      <c r="D384" s="33">
        <v>1024</v>
      </c>
      <c r="H384" s="18" t="s">
        <v>3483</v>
      </c>
      <c r="I384" s="2" t="s">
        <v>3562</v>
      </c>
      <c r="J384" s="2" t="s">
        <v>2013</v>
      </c>
      <c r="K384" s="2" t="s">
        <v>2324</v>
      </c>
      <c r="L384" s="2" t="s">
        <v>145</v>
      </c>
      <c r="M384" s="2">
        <v>100861</v>
      </c>
      <c r="N384" s="2" t="s">
        <v>120</v>
      </c>
      <c r="O384" s="2" t="s">
        <v>120</v>
      </c>
      <c r="P384" s="2" t="s">
        <v>120</v>
      </c>
      <c r="Q384" s="2" t="s">
        <v>120</v>
      </c>
      <c r="R384" s="2" t="s">
        <v>120</v>
      </c>
      <c r="S384" s="2" t="s">
        <v>120</v>
      </c>
      <c r="W384" s="4" t="s">
        <v>3621</v>
      </c>
      <c r="Y384" s="2" t="s">
        <v>75</v>
      </c>
      <c r="Z384" s="46">
        <v>42206</v>
      </c>
      <c r="AA384" s="46">
        <v>41930.375</v>
      </c>
      <c r="AB384" s="2">
        <v>3890</v>
      </c>
    </row>
    <row r="385" spans="1:28" ht="39.6" x14ac:dyDescent="0.25">
      <c r="A385" s="16" t="s">
        <v>96</v>
      </c>
      <c r="B385" s="38" t="s">
        <v>97</v>
      </c>
      <c r="C385" s="33" t="s">
        <v>23</v>
      </c>
      <c r="D385" s="33">
        <v>1024</v>
      </c>
      <c r="H385" s="18" t="s">
        <v>3483</v>
      </c>
      <c r="I385" s="2" t="s">
        <v>3562</v>
      </c>
      <c r="J385" s="2" t="s">
        <v>2013</v>
      </c>
      <c r="K385" s="2" t="s">
        <v>2324</v>
      </c>
      <c r="L385" s="2" t="s">
        <v>145</v>
      </c>
      <c r="M385" s="2">
        <v>100862</v>
      </c>
      <c r="N385" s="2" t="s">
        <v>120</v>
      </c>
      <c r="O385" s="2" t="s">
        <v>120</v>
      </c>
      <c r="P385" s="2" t="s">
        <v>120</v>
      </c>
      <c r="Q385" s="2" t="s">
        <v>120</v>
      </c>
      <c r="R385" s="2" t="s">
        <v>120</v>
      </c>
      <c r="S385" s="2" t="s">
        <v>120</v>
      </c>
      <c r="W385" s="4" t="s">
        <v>3621</v>
      </c>
      <c r="Y385" s="2" t="s">
        <v>75</v>
      </c>
      <c r="Z385" s="46">
        <v>42206</v>
      </c>
      <c r="AA385" s="46">
        <v>41930.375</v>
      </c>
      <c r="AB385" s="2">
        <v>3900</v>
      </c>
    </row>
    <row r="386" spans="1:28" ht="39.6" x14ac:dyDescent="0.25">
      <c r="A386" s="16" t="s">
        <v>98</v>
      </c>
      <c r="B386" s="38" t="s">
        <v>99</v>
      </c>
      <c r="C386" s="33" t="s">
        <v>23</v>
      </c>
      <c r="D386" s="33">
        <v>1024</v>
      </c>
      <c r="H386" s="18" t="s">
        <v>3483</v>
      </c>
      <c r="I386" s="2" t="s">
        <v>3562</v>
      </c>
      <c r="J386" s="2" t="s">
        <v>2013</v>
      </c>
      <c r="K386" s="2" t="s">
        <v>2324</v>
      </c>
      <c r="L386" s="2" t="s">
        <v>145</v>
      </c>
      <c r="M386" s="2">
        <v>100863</v>
      </c>
      <c r="N386" s="2" t="s">
        <v>120</v>
      </c>
      <c r="O386" s="2" t="s">
        <v>120</v>
      </c>
      <c r="P386" s="2" t="s">
        <v>120</v>
      </c>
      <c r="Q386" s="2" t="s">
        <v>120</v>
      </c>
      <c r="R386" s="2" t="s">
        <v>120</v>
      </c>
      <c r="S386" s="2" t="s">
        <v>120</v>
      </c>
      <c r="W386" s="4" t="s">
        <v>3621</v>
      </c>
      <c r="Y386" s="2" t="s">
        <v>75</v>
      </c>
      <c r="Z386" s="46">
        <v>42206</v>
      </c>
      <c r="AA386" s="46">
        <v>41930.375</v>
      </c>
      <c r="AB386" s="2">
        <v>3910</v>
      </c>
    </row>
    <row r="387" spans="1:28" ht="26.4" x14ac:dyDescent="0.25">
      <c r="A387" s="2" t="s">
        <v>802</v>
      </c>
      <c r="B387" s="4" t="s">
        <v>803</v>
      </c>
      <c r="C387" s="2" t="s">
        <v>29</v>
      </c>
      <c r="F387" s="2" t="s">
        <v>39</v>
      </c>
      <c r="H387" s="18" t="s">
        <v>3483</v>
      </c>
      <c r="I387" s="2" t="s">
        <v>3562</v>
      </c>
      <c r="J387" s="2" t="s">
        <v>2013</v>
      </c>
      <c r="K387" s="2" t="s">
        <v>2324</v>
      </c>
      <c r="L387" s="2" t="s">
        <v>145</v>
      </c>
      <c r="M387" s="2">
        <v>100283</v>
      </c>
      <c r="S387" s="2" t="s">
        <v>120</v>
      </c>
      <c r="W387" s="4" t="s">
        <v>2223</v>
      </c>
      <c r="X387" s="2"/>
      <c r="Y387" s="2" t="s">
        <v>75</v>
      </c>
      <c r="Z387" s="46">
        <v>41823</v>
      </c>
      <c r="AA387" s="46">
        <v>41599</v>
      </c>
      <c r="AB387" s="2">
        <v>3920</v>
      </c>
    </row>
    <row r="388" spans="1:28" ht="26.4" x14ac:dyDescent="0.25">
      <c r="A388" s="2" t="s">
        <v>804</v>
      </c>
      <c r="B388" s="4" t="s">
        <v>805</v>
      </c>
      <c r="C388" s="2" t="s">
        <v>28</v>
      </c>
      <c r="D388" s="2">
        <v>4.2</v>
      </c>
      <c r="H388" s="18" t="s">
        <v>3483</v>
      </c>
      <c r="I388" s="2" t="s">
        <v>3562</v>
      </c>
      <c r="J388" s="2" t="s">
        <v>2013</v>
      </c>
      <c r="K388" s="2" t="s">
        <v>2324</v>
      </c>
      <c r="L388" s="2" t="s">
        <v>145</v>
      </c>
      <c r="M388" s="2">
        <v>100284</v>
      </c>
      <c r="S388" s="2" t="s">
        <v>120</v>
      </c>
      <c r="W388" s="4" t="s">
        <v>3622</v>
      </c>
      <c r="Y388" s="2" t="s">
        <v>75</v>
      </c>
      <c r="Z388" s="46">
        <v>42206</v>
      </c>
      <c r="AA388" s="46">
        <v>42068</v>
      </c>
      <c r="AB388" s="2">
        <v>3930</v>
      </c>
    </row>
    <row r="389" spans="1:28" ht="52.8" x14ac:dyDescent="0.25">
      <c r="A389" s="2" t="s">
        <v>806</v>
      </c>
      <c r="B389" s="4" t="s">
        <v>807</v>
      </c>
      <c r="C389" s="2" t="s">
        <v>23</v>
      </c>
      <c r="D389" s="33">
        <v>1024</v>
      </c>
      <c r="F389" s="2" t="s">
        <v>37</v>
      </c>
      <c r="H389" s="18" t="s">
        <v>3483</v>
      </c>
      <c r="I389" s="2" t="s">
        <v>3562</v>
      </c>
      <c r="J389" s="2" t="s">
        <v>2013</v>
      </c>
      <c r="K389" s="2" t="s">
        <v>2324</v>
      </c>
      <c r="L389" s="2" t="s">
        <v>145</v>
      </c>
      <c r="M389" s="2">
        <v>100285</v>
      </c>
      <c r="Q389" s="2" t="s">
        <v>120</v>
      </c>
      <c r="S389" s="2" t="s">
        <v>120</v>
      </c>
      <c r="W389" s="4" t="s">
        <v>3623</v>
      </c>
      <c r="Y389" s="2" t="s">
        <v>75</v>
      </c>
      <c r="Z389" s="46">
        <v>42206</v>
      </c>
      <c r="AA389" s="46">
        <v>41930.375</v>
      </c>
      <c r="AB389" s="2">
        <v>3940</v>
      </c>
    </row>
    <row r="390" spans="1:28" ht="26.4" x14ac:dyDescent="0.25">
      <c r="A390" s="2" t="s">
        <v>808</v>
      </c>
      <c r="B390" s="4" t="s">
        <v>809</v>
      </c>
      <c r="C390" s="2" t="s">
        <v>23</v>
      </c>
      <c r="D390" s="2">
        <v>1024</v>
      </c>
      <c r="F390" s="2" t="s">
        <v>37</v>
      </c>
      <c r="H390" s="18" t="s">
        <v>3483</v>
      </c>
      <c r="I390" s="2" t="s">
        <v>3562</v>
      </c>
      <c r="J390" s="2" t="s">
        <v>2013</v>
      </c>
      <c r="K390" s="2" t="s">
        <v>2324</v>
      </c>
      <c r="L390" s="2" t="s">
        <v>145</v>
      </c>
      <c r="M390" s="2">
        <v>100355</v>
      </c>
      <c r="N390" s="2" t="s">
        <v>120</v>
      </c>
      <c r="O390" s="2" t="s">
        <v>120</v>
      </c>
      <c r="P390" s="2" t="s">
        <v>120</v>
      </c>
      <c r="Q390" s="2" t="s">
        <v>120</v>
      </c>
      <c r="R390" s="2" t="s">
        <v>120</v>
      </c>
      <c r="S390" s="2" t="s">
        <v>120</v>
      </c>
      <c r="T390" s="6" t="s">
        <v>120</v>
      </c>
      <c r="U390" s="6" t="s">
        <v>120</v>
      </c>
      <c r="V390" s="6" t="s">
        <v>2131</v>
      </c>
      <c r="W390" s="4" t="s">
        <v>3624</v>
      </c>
      <c r="Y390" s="2" t="s">
        <v>75</v>
      </c>
      <c r="Z390" s="46">
        <v>42206</v>
      </c>
      <c r="AA390" s="46">
        <v>42054</v>
      </c>
      <c r="AB390" s="2">
        <v>3950</v>
      </c>
    </row>
    <row r="391" spans="1:28" ht="26.4" x14ac:dyDescent="0.25">
      <c r="A391" s="2" t="s">
        <v>810</v>
      </c>
      <c r="B391" s="4" t="s">
        <v>811</v>
      </c>
      <c r="C391" s="2" t="s">
        <v>19</v>
      </c>
      <c r="D391" s="2">
        <v>255</v>
      </c>
      <c r="H391" s="18" t="s">
        <v>3484</v>
      </c>
      <c r="I391" s="2" t="s">
        <v>3562</v>
      </c>
      <c r="J391" s="2" t="s">
        <v>2013</v>
      </c>
      <c r="K391" s="2" t="s">
        <v>2324</v>
      </c>
      <c r="L391" s="2" t="s">
        <v>145</v>
      </c>
      <c r="M391" s="2">
        <v>100758</v>
      </c>
      <c r="Q391" s="2" t="s">
        <v>120</v>
      </c>
      <c r="S391" s="2" t="s">
        <v>120</v>
      </c>
      <c r="W391" s="4" t="s">
        <v>152</v>
      </c>
      <c r="X391" s="2"/>
      <c r="Y391" s="2" t="s">
        <v>75</v>
      </c>
      <c r="Z391" s="46">
        <v>41019</v>
      </c>
      <c r="AA391" s="46">
        <v>41019</v>
      </c>
      <c r="AB391" s="2">
        <v>3960</v>
      </c>
    </row>
    <row r="392" spans="1:28" ht="26.4" x14ac:dyDescent="0.25">
      <c r="A392" s="2" t="s">
        <v>812</v>
      </c>
      <c r="B392" s="4" t="s">
        <v>813</v>
      </c>
      <c r="C392" s="2" t="s">
        <v>29</v>
      </c>
      <c r="F392" s="2" t="s">
        <v>39</v>
      </c>
      <c r="H392" s="18" t="s">
        <v>3483</v>
      </c>
      <c r="I392" s="2" t="s">
        <v>3562</v>
      </c>
      <c r="J392" s="2" t="s">
        <v>2013</v>
      </c>
      <c r="K392" s="2" t="s">
        <v>2324</v>
      </c>
      <c r="L392" s="2" t="s">
        <v>145</v>
      </c>
      <c r="M392" s="2">
        <v>100287</v>
      </c>
      <c r="Q392" s="2" t="s">
        <v>120</v>
      </c>
      <c r="S392" s="2" t="s">
        <v>120</v>
      </c>
      <c r="W392" s="4" t="s">
        <v>2223</v>
      </c>
      <c r="X392" s="2"/>
      <c r="Y392" s="2" t="s">
        <v>75</v>
      </c>
      <c r="Z392" s="46">
        <v>41823</v>
      </c>
      <c r="AA392" s="46">
        <v>41599</v>
      </c>
      <c r="AB392" s="2">
        <v>3970</v>
      </c>
    </row>
    <row r="393" spans="1:28" ht="26.4" x14ac:dyDescent="0.25">
      <c r="A393" s="2" t="s">
        <v>814</v>
      </c>
      <c r="B393" s="4" t="s">
        <v>815</v>
      </c>
      <c r="C393" s="2" t="s">
        <v>19</v>
      </c>
      <c r="D393" s="2">
        <v>255</v>
      </c>
      <c r="H393" s="18" t="s">
        <v>3483</v>
      </c>
      <c r="I393" s="2" t="s">
        <v>3562</v>
      </c>
      <c r="J393" s="2" t="s">
        <v>2013</v>
      </c>
      <c r="K393" s="2" t="s">
        <v>2324</v>
      </c>
      <c r="L393" s="2" t="s">
        <v>145</v>
      </c>
      <c r="M393" s="2">
        <v>100288</v>
      </c>
      <c r="Q393" s="2" t="s">
        <v>120</v>
      </c>
      <c r="S393" s="2" t="s">
        <v>120</v>
      </c>
      <c r="X393" s="2"/>
      <c r="Y393" s="2" t="s">
        <v>75</v>
      </c>
      <c r="Z393" s="46">
        <v>40856</v>
      </c>
      <c r="AA393" s="46">
        <v>40957</v>
      </c>
      <c r="AB393" s="2">
        <v>3980</v>
      </c>
    </row>
    <row r="394" spans="1:28" ht="26.4" x14ac:dyDescent="0.25">
      <c r="A394" s="2" t="s">
        <v>816</v>
      </c>
      <c r="B394" s="4" t="s">
        <v>817</v>
      </c>
      <c r="C394" s="2" t="s">
        <v>23</v>
      </c>
      <c r="D394" s="2">
        <v>1024</v>
      </c>
      <c r="F394" s="2" t="s">
        <v>37</v>
      </c>
      <c r="H394" s="18" t="s">
        <v>3483</v>
      </c>
      <c r="I394" s="2" t="s">
        <v>3562</v>
      </c>
      <c r="J394" s="2" t="s">
        <v>2013</v>
      </c>
      <c r="K394" s="2" t="s">
        <v>2324</v>
      </c>
      <c r="L394" s="2" t="s">
        <v>145</v>
      </c>
      <c r="M394" s="2">
        <v>100357</v>
      </c>
      <c r="N394" s="2" t="s">
        <v>120</v>
      </c>
      <c r="O394" s="2" t="s">
        <v>120</v>
      </c>
      <c r="P394" s="2" t="s">
        <v>120</v>
      </c>
      <c r="Q394" s="2" t="s">
        <v>120</v>
      </c>
      <c r="R394" s="2" t="s">
        <v>120</v>
      </c>
      <c r="S394" s="2" t="s">
        <v>120</v>
      </c>
      <c r="T394" s="6" t="s">
        <v>120</v>
      </c>
      <c r="U394" s="6" t="s">
        <v>120</v>
      </c>
      <c r="V394" s="6" t="s">
        <v>2131</v>
      </c>
      <c r="W394" s="4" t="s">
        <v>3624</v>
      </c>
      <c r="Y394" s="2" t="s">
        <v>75</v>
      </c>
      <c r="Z394" s="46">
        <v>42206</v>
      </c>
      <c r="AA394" s="46">
        <v>42054</v>
      </c>
      <c r="AB394" s="2">
        <v>3990</v>
      </c>
    </row>
    <row r="395" spans="1:28" ht="26.4" x14ac:dyDescent="0.25">
      <c r="A395" s="2" t="s">
        <v>818</v>
      </c>
      <c r="B395" s="4" t="s">
        <v>819</v>
      </c>
      <c r="C395" s="2" t="s">
        <v>19</v>
      </c>
      <c r="D395" s="2">
        <v>255</v>
      </c>
      <c r="H395" s="18" t="s">
        <v>3484</v>
      </c>
      <c r="I395" s="2" t="s">
        <v>3562</v>
      </c>
      <c r="J395" s="2" t="s">
        <v>2013</v>
      </c>
      <c r="K395" s="2" t="s">
        <v>2324</v>
      </c>
      <c r="L395" s="2" t="s">
        <v>145</v>
      </c>
      <c r="M395" s="2">
        <v>100759</v>
      </c>
      <c r="Q395" s="2" t="s">
        <v>120</v>
      </c>
      <c r="S395" s="2" t="s">
        <v>120</v>
      </c>
      <c r="W395" s="4" t="s">
        <v>152</v>
      </c>
      <c r="X395" s="2"/>
      <c r="Y395" s="2" t="s">
        <v>75</v>
      </c>
      <c r="Z395" s="46">
        <v>41019</v>
      </c>
      <c r="AA395" s="46">
        <v>41019</v>
      </c>
      <c r="AB395" s="2">
        <v>4000</v>
      </c>
    </row>
    <row r="396" spans="1:28" ht="26.4" x14ac:dyDescent="0.25">
      <c r="A396" s="2" t="s">
        <v>820</v>
      </c>
      <c r="B396" s="4" t="s">
        <v>821</v>
      </c>
      <c r="C396" s="2" t="s">
        <v>19</v>
      </c>
      <c r="D396" s="2">
        <v>255</v>
      </c>
      <c r="H396" s="18" t="s">
        <v>3484</v>
      </c>
      <c r="I396" s="2" t="s">
        <v>3562</v>
      </c>
      <c r="J396" s="2" t="s">
        <v>2013</v>
      </c>
      <c r="K396" s="2" t="s">
        <v>2324</v>
      </c>
      <c r="L396" s="2" t="s">
        <v>145</v>
      </c>
      <c r="M396" s="2">
        <v>100760</v>
      </c>
      <c r="Q396" s="2" t="s">
        <v>120</v>
      </c>
      <c r="S396" s="2" t="s">
        <v>120</v>
      </c>
      <c r="W396" s="4" t="s">
        <v>152</v>
      </c>
      <c r="X396" s="2"/>
      <c r="Y396" s="2" t="s">
        <v>75</v>
      </c>
      <c r="Z396" s="46">
        <v>41019</v>
      </c>
      <c r="AA396" s="46">
        <v>41019</v>
      </c>
      <c r="AB396" s="2">
        <v>4010</v>
      </c>
    </row>
    <row r="397" spans="1:28" ht="26.4" x14ac:dyDescent="0.25">
      <c r="A397" s="2" t="s">
        <v>822</v>
      </c>
      <c r="B397" s="4" t="s">
        <v>823</v>
      </c>
      <c r="C397" s="2" t="s">
        <v>19</v>
      </c>
      <c r="D397" s="2">
        <v>255</v>
      </c>
      <c r="H397" s="18" t="s">
        <v>3484</v>
      </c>
      <c r="I397" s="2" t="s">
        <v>3562</v>
      </c>
      <c r="J397" s="2" t="s">
        <v>2013</v>
      </c>
      <c r="K397" s="2" t="s">
        <v>2324</v>
      </c>
      <c r="L397" s="2" t="s">
        <v>145</v>
      </c>
      <c r="M397" s="2">
        <v>100762</v>
      </c>
      <c r="Q397" s="2" t="s">
        <v>120</v>
      </c>
      <c r="S397" s="2" t="s">
        <v>120</v>
      </c>
      <c r="W397" s="4" t="s">
        <v>152</v>
      </c>
      <c r="X397" s="2"/>
      <c r="Y397" s="2" t="s">
        <v>75</v>
      </c>
      <c r="Z397" s="46">
        <v>41019</v>
      </c>
      <c r="AA397" s="46">
        <v>41019</v>
      </c>
      <c r="AB397" s="2">
        <v>4020</v>
      </c>
    </row>
    <row r="398" spans="1:28" ht="26.4" x14ac:dyDescent="0.25">
      <c r="A398" s="2" t="s">
        <v>824</v>
      </c>
      <c r="B398" s="4" t="s">
        <v>825</v>
      </c>
      <c r="C398" s="2" t="s">
        <v>19</v>
      </c>
      <c r="D398" s="2">
        <v>255</v>
      </c>
      <c r="H398" s="18" t="s">
        <v>3484</v>
      </c>
      <c r="I398" s="2" t="s">
        <v>3562</v>
      </c>
      <c r="J398" s="2" t="s">
        <v>2013</v>
      </c>
      <c r="K398" s="2" t="s">
        <v>2324</v>
      </c>
      <c r="L398" s="2" t="s">
        <v>145</v>
      </c>
      <c r="M398" s="2">
        <v>100763</v>
      </c>
      <c r="Q398" s="2" t="s">
        <v>120</v>
      </c>
      <c r="S398" s="2" t="s">
        <v>120</v>
      </c>
      <c r="W398" s="4" t="s">
        <v>152</v>
      </c>
      <c r="X398" s="2"/>
      <c r="Y398" s="2" t="s">
        <v>75</v>
      </c>
      <c r="Z398" s="46">
        <v>41019</v>
      </c>
      <c r="AA398" s="46">
        <v>41019</v>
      </c>
      <c r="AB398" s="2">
        <v>4030</v>
      </c>
    </row>
    <row r="399" spans="1:28" x14ac:dyDescent="0.25">
      <c r="A399" s="2" t="s">
        <v>826</v>
      </c>
      <c r="B399" s="4" t="s">
        <v>827</v>
      </c>
      <c r="C399" s="2" t="s">
        <v>19</v>
      </c>
      <c r="D399" s="2">
        <v>255</v>
      </c>
      <c r="H399" s="18" t="s">
        <v>3484</v>
      </c>
      <c r="I399" s="2" t="s">
        <v>3562</v>
      </c>
      <c r="J399" s="2" t="s">
        <v>2013</v>
      </c>
      <c r="K399" s="2" t="s">
        <v>2325</v>
      </c>
      <c r="L399" s="2" t="s">
        <v>145</v>
      </c>
      <c r="M399" s="2">
        <v>100764</v>
      </c>
      <c r="Q399" s="2" t="s">
        <v>120</v>
      </c>
      <c r="S399" s="2" t="s">
        <v>120</v>
      </c>
      <c r="W399" s="4" t="s">
        <v>152</v>
      </c>
      <c r="X399" s="2"/>
      <c r="Y399" s="2" t="s">
        <v>75</v>
      </c>
      <c r="Z399" s="46">
        <v>41019</v>
      </c>
      <c r="AA399" s="46">
        <v>41019</v>
      </c>
      <c r="AB399" s="2">
        <v>4040</v>
      </c>
    </row>
    <row r="400" spans="1:28" ht="26.4" x14ac:dyDescent="0.25">
      <c r="A400" s="2" t="s">
        <v>828</v>
      </c>
      <c r="B400" s="4" t="s">
        <v>829</v>
      </c>
      <c r="C400" s="2" t="s">
        <v>19</v>
      </c>
      <c r="D400" s="2">
        <v>255</v>
      </c>
      <c r="H400" s="18" t="s">
        <v>3484</v>
      </c>
      <c r="I400" s="2" t="s">
        <v>3562</v>
      </c>
      <c r="J400" s="2" t="s">
        <v>2013</v>
      </c>
      <c r="K400" s="2" t="s">
        <v>2325</v>
      </c>
      <c r="L400" s="2" t="s">
        <v>145</v>
      </c>
      <c r="M400" s="2">
        <v>100286</v>
      </c>
      <c r="S400" s="2" t="s">
        <v>120</v>
      </c>
      <c r="X400" s="2"/>
      <c r="Y400" s="2" t="s">
        <v>75</v>
      </c>
      <c r="Z400" s="46">
        <v>40856</v>
      </c>
      <c r="AA400" s="46">
        <v>40957</v>
      </c>
      <c r="AB400" s="2">
        <v>4050</v>
      </c>
    </row>
    <row r="401" spans="1:28" x14ac:dyDescent="0.25">
      <c r="A401" s="2" t="s">
        <v>830</v>
      </c>
      <c r="B401" s="4" t="s">
        <v>831</v>
      </c>
      <c r="C401" s="2" t="s">
        <v>19</v>
      </c>
      <c r="D401" s="2">
        <v>255</v>
      </c>
      <c r="H401" s="18" t="s">
        <v>3484</v>
      </c>
      <c r="I401" s="2" t="s">
        <v>3562</v>
      </c>
      <c r="J401" s="2" t="s">
        <v>2013</v>
      </c>
      <c r="K401" s="2" t="s">
        <v>2325</v>
      </c>
      <c r="L401" s="2" t="s">
        <v>145</v>
      </c>
      <c r="M401" s="2">
        <v>100765</v>
      </c>
      <c r="Q401" s="2" t="s">
        <v>120</v>
      </c>
      <c r="S401" s="2" t="s">
        <v>120</v>
      </c>
      <c r="W401" s="4" t="s">
        <v>152</v>
      </c>
      <c r="X401" s="2"/>
      <c r="Y401" s="2" t="s">
        <v>75</v>
      </c>
      <c r="Z401" s="46">
        <v>41019</v>
      </c>
      <c r="AA401" s="46">
        <v>41019</v>
      </c>
      <c r="AB401" s="2">
        <v>4060</v>
      </c>
    </row>
    <row r="402" spans="1:28" x14ac:dyDescent="0.25">
      <c r="A402" s="2" t="s">
        <v>832</v>
      </c>
      <c r="B402" s="4" t="s">
        <v>833</v>
      </c>
      <c r="C402" s="2" t="s">
        <v>19</v>
      </c>
      <c r="D402" s="2">
        <v>255</v>
      </c>
      <c r="H402" s="18" t="s">
        <v>3484</v>
      </c>
      <c r="I402" s="2" t="s">
        <v>3562</v>
      </c>
      <c r="J402" s="2" t="s">
        <v>2013</v>
      </c>
      <c r="K402" s="2" t="s">
        <v>2325</v>
      </c>
      <c r="L402" s="2" t="s">
        <v>145</v>
      </c>
      <c r="M402" s="2">
        <v>100766</v>
      </c>
      <c r="Q402" s="2" t="s">
        <v>120</v>
      </c>
      <c r="S402" s="2" t="s">
        <v>120</v>
      </c>
      <c r="W402" s="4" t="s">
        <v>152</v>
      </c>
      <c r="X402" s="2"/>
      <c r="Y402" s="2" t="s">
        <v>75</v>
      </c>
      <c r="Z402" s="46">
        <v>41019</v>
      </c>
      <c r="AA402" s="46">
        <v>41019</v>
      </c>
      <c r="AB402" s="2">
        <v>4070</v>
      </c>
    </row>
    <row r="403" spans="1:28" x14ac:dyDescent="0.25">
      <c r="A403" s="2" t="s">
        <v>854</v>
      </c>
      <c r="B403" s="4" t="s">
        <v>855</v>
      </c>
      <c r="C403" s="2" t="s">
        <v>19</v>
      </c>
      <c r="D403" s="2">
        <v>255</v>
      </c>
      <c r="H403" s="18" t="s">
        <v>3484</v>
      </c>
      <c r="I403" s="2" t="s">
        <v>3562</v>
      </c>
      <c r="J403" s="2" t="s">
        <v>2013</v>
      </c>
      <c r="K403" s="2" t="s">
        <v>2325</v>
      </c>
      <c r="L403" s="2" t="s">
        <v>145</v>
      </c>
      <c r="M403" s="2">
        <v>100298</v>
      </c>
      <c r="Q403" s="2" t="s">
        <v>120</v>
      </c>
      <c r="S403" s="2" t="s">
        <v>120</v>
      </c>
      <c r="X403" s="2"/>
      <c r="Y403" s="2" t="s">
        <v>75</v>
      </c>
      <c r="Z403" s="46">
        <v>40856</v>
      </c>
      <c r="AA403" s="46">
        <v>40957</v>
      </c>
      <c r="AB403" s="2">
        <v>4080</v>
      </c>
    </row>
    <row r="404" spans="1:28" x14ac:dyDescent="0.25">
      <c r="A404" s="2" t="s">
        <v>834</v>
      </c>
      <c r="B404" s="4" t="s">
        <v>835</v>
      </c>
      <c r="C404" s="2" t="s">
        <v>19</v>
      </c>
      <c r="D404" s="2">
        <v>255</v>
      </c>
      <c r="H404" s="18" t="s">
        <v>3484</v>
      </c>
      <c r="I404" s="2" t="s">
        <v>3562</v>
      </c>
      <c r="J404" s="2" t="s">
        <v>2013</v>
      </c>
      <c r="K404" s="2" t="s">
        <v>2325</v>
      </c>
      <c r="L404" s="2" t="s">
        <v>145</v>
      </c>
      <c r="M404" s="2">
        <v>100767</v>
      </c>
      <c r="Q404" s="2" t="s">
        <v>120</v>
      </c>
      <c r="S404" s="2" t="s">
        <v>120</v>
      </c>
      <c r="W404" s="4" t="s">
        <v>152</v>
      </c>
      <c r="X404" s="2"/>
      <c r="Y404" s="2" t="s">
        <v>75</v>
      </c>
      <c r="Z404" s="46">
        <v>41019</v>
      </c>
      <c r="AA404" s="46">
        <v>41019</v>
      </c>
      <c r="AB404" s="2">
        <v>4090</v>
      </c>
    </row>
    <row r="405" spans="1:28" ht="26.4" x14ac:dyDescent="0.25">
      <c r="A405" s="2" t="s">
        <v>836</v>
      </c>
      <c r="B405" s="4" t="s">
        <v>837</v>
      </c>
      <c r="C405" s="2" t="s">
        <v>29</v>
      </c>
      <c r="F405" s="2" t="s">
        <v>39</v>
      </c>
      <c r="H405" s="18" t="s">
        <v>3485</v>
      </c>
      <c r="I405" s="2" t="s">
        <v>3562</v>
      </c>
      <c r="J405" s="2" t="s">
        <v>2013</v>
      </c>
      <c r="K405" s="2" t="s">
        <v>2326</v>
      </c>
      <c r="L405" s="2" t="s">
        <v>145</v>
      </c>
      <c r="M405" s="2">
        <v>100289</v>
      </c>
      <c r="S405" s="2" t="s">
        <v>120</v>
      </c>
      <c r="W405" s="4" t="s">
        <v>2223</v>
      </c>
      <c r="X405" s="2"/>
      <c r="Y405" s="2" t="s">
        <v>75</v>
      </c>
      <c r="Z405" s="46">
        <v>41823</v>
      </c>
      <c r="AA405" s="46">
        <v>41599</v>
      </c>
      <c r="AB405" s="2">
        <v>4100</v>
      </c>
    </row>
    <row r="406" spans="1:28" ht="26.4" x14ac:dyDescent="0.25">
      <c r="A406" s="2" t="s">
        <v>838</v>
      </c>
      <c r="B406" s="4" t="s">
        <v>839</v>
      </c>
      <c r="C406" s="2" t="s">
        <v>29</v>
      </c>
      <c r="F406" s="2" t="s">
        <v>39</v>
      </c>
      <c r="H406" s="18" t="s">
        <v>3485</v>
      </c>
      <c r="I406" s="2" t="s">
        <v>3562</v>
      </c>
      <c r="J406" s="2" t="s">
        <v>2013</v>
      </c>
      <c r="K406" s="2" t="s">
        <v>2326</v>
      </c>
      <c r="L406" s="2" t="s">
        <v>145</v>
      </c>
      <c r="M406" s="2">
        <v>100290</v>
      </c>
      <c r="S406" s="2" t="s">
        <v>120</v>
      </c>
      <c r="W406" s="4" t="s">
        <v>2223</v>
      </c>
      <c r="X406" s="2"/>
      <c r="Y406" s="2" t="s">
        <v>75</v>
      </c>
      <c r="Z406" s="46">
        <v>41823</v>
      </c>
      <c r="AA406" s="46">
        <v>41599</v>
      </c>
      <c r="AB406" s="2">
        <v>4110</v>
      </c>
    </row>
    <row r="407" spans="1:28" ht="26.4" x14ac:dyDescent="0.25">
      <c r="A407" s="2" t="s">
        <v>840</v>
      </c>
      <c r="B407" s="4" t="s">
        <v>841</v>
      </c>
      <c r="C407" s="2" t="s">
        <v>29</v>
      </c>
      <c r="F407" s="2" t="s">
        <v>39</v>
      </c>
      <c r="H407" s="18" t="s">
        <v>3485</v>
      </c>
      <c r="I407" s="2" t="s">
        <v>3562</v>
      </c>
      <c r="J407" s="2" t="s">
        <v>2013</v>
      </c>
      <c r="K407" s="2" t="s">
        <v>2326</v>
      </c>
      <c r="L407" s="2" t="s">
        <v>145</v>
      </c>
      <c r="M407" s="2">
        <v>100291</v>
      </c>
      <c r="S407" s="2" t="s">
        <v>120</v>
      </c>
      <c r="W407" s="4" t="s">
        <v>2223</v>
      </c>
      <c r="X407" s="2"/>
      <c r="Y407" s="2" t="s">
        <v>75</v>
      </c>
      <c r="Z407" s="46">
        <v>41823</v>
      </c>
      <c r="AA407" s="46">
        <v>41599</v>
      </c>
      <c r="AB407" s="2">
        <v>4120</v>
      </c>
    </row>
    <row r="408" spans="1:28" ht="26.4" x14ac:dyDescent="0.25">
      <c r="A408" s="2" t="s">
        <v>842</v>
      </c>
      <c r="B408" s="4" t="s">
        <v>843</v>
      </c>
      <c r="C408" s="2" t="s">
        <v>29</v>
      </c>
      <c r="F408" s="2" t="s">
        <v>39</v>
      </c>
      <c r="H408" s="18" t="s">
        <v>3485</v>
      </c>
      <c r="I408" s="2" t="s">
        <v>3562</v>
      </c>
      <c r="J408" s="2" t="s">
        <v>2013</v>
      </c>
      <c r="K408" s="2" t="s">
        <v>2326</v>
      </c>
      <c r="L408" s="2" t="s">
        <v>145</v>
      </c>
      <c r="M408" s="2">
        <v>100292</v>
      </c>
      <c r="S408" s="2" t="s">
        <v>120</v>
      </c>
      <c r="W408" s="4" t="s">
        <v>2223</v>
      </c>
      <c r="X408" s="2"/>
      <c r="Y408" s="2" t="s">
        <v>75</v>
      </c>
      <c r="Z408" s="46">
        <v>41823</v>
      </c>
      <c r="AA408" s="46">
        <v>41599</v>
      </c>
      <c r="AB408" s="2">
        <v>4130</v>
      </c>
    </row>
    <row r="409" spans="1:28" x14ac:dyDescent="0.25">
      <c r="A409" s="2" t="s">
        <v>844</v>
      </c>
      <c r="B409" s="4" t="s">
        <v>845</v>
      </c>
      <c r="C409" s="2" t="s">
        <v>28</v>
      </c>
      <c r="D409" s="2">
        <v>14.2</v>
      </c>
      <c r="H409" s="18" t="s">
        <v>3485</v>
      </c>
      <c r="I409" s="2" t="s">
        <v>3562</v>
      </c>
      <c r="J409" s="2" t="s">
        <v>2013</v>
      </c>
      <c r="K409" s="2" t="s">
        <v>2326</v>
      </c>
      <c r="L409" s="2" t="s">
        <v>145</v>
      </c>
      <c r="M409" s="2">
        <v>100293</v>
      </c>
      <c r="S409" s="2" t="s">
        <v>120</v>
      </c>
      <c r="W409" s="4" t="s">
        <v>680</v>
      </c>
      <c r="X409" s="2"/>
      <c r="Y409" s="2" t="s">
        <v>75</v>
      </c>
      <c r="Z409" s="46">
        <v>40856</v>
      </c>
      <c r="AA409" s="46">
        <v>41019</v>
      </c>
      <c r="AB409" s="2">
        <v>4140</v>
      </c>
    </row>
    <row r="410" spans="1:28" ht="26.4" x14ac:dyDescent="0.25">
      <c r="A410" s="2" t="s">
        <v>846</v>
      </c>
      <c r="B410" s="4" t="s">
        <v>847</v>
      </c>
      <c r="C410" s="2" t="s">
        <v>28</v>
      </c>
      <c r="D410" s="2">
        <v>14.2</v>
      </c>
      <c r="H410" s="18" t="s">
        <v>3485</v>
      </c>
      <c r="I410" s="2" t="s">
        <v>3562</v>
      </c>
      <c r="J410" s="2" t="s">
        <v>2013</v>
      </c>
      <c r="K410" s="2" t="s">
        <v>2326</v>
      </c>
      <c r="L410" s="2" t="s">
        <v>145</v>
      </c>
      <c r="M410" s="2">
        <v>100294</v>
      </c>
      <c r="S410" s="2" t="s">
        <v>120</v>
      </c>
      <c r="W410" s="4" t="s">
        <v>680</v>
      </c>
      <c r="X410" s="2"/>
      <c r="Y410" s="2" t="s">
        <v>75</v>
      </c>
      <c r="Z410" s="46">
        <v>40856</v>
      </c>
      <c r="AA410" s="46">
        <v>41019</v>
      </c>
      <c r="AB410" s="2">
        <v>4150</v>
      </c>
    </row>
    <row r="411" spans="1:28" x14ac:dyDescent="0.25">
      <c r="A411" s="2" t="s">
        <v>848</v>
      </c>
      <c r="B411" s="4" t="s">
        <v>849</v>
      </c>
      <c r="C411" s="2" t="s">
        <v>28</v>
      </c>
      <c r="D411" s="2">
        <v>14.2</v>
      </c>
      <c r="H411" s="18" t="s">
        <v>3485</v>
      </c>
      <c r="I411" s="2" t="s">
        <v>3562</v>
      </c>
      <c r="J411" s="2" t="s">
        <v>2013</v>
      </c>
      <c r="K411" s="2" t="s">
        <v>2326</v>
      </c>
      <c r="L411" s="2" t="s">
        <v>145</v>
      </c>
      <c r="M411" s="2">
        <v>100295</v>
      </c>
      <c r="S411" s="2" t="s">
        <v>120</v>
      </c>
      <c r="W411" s="4" t="s">
        <v>680</v>
      </c>
      <c r="X411" s="2"/>
      <c r="Y411" s="2" t="s">
        <v>75</v>
      </c>
      <c r="Z411" s="46">
        <v>40856</v>
      </c>
      <c r="AA411" s="46">
        <v>41019</v>
      </c>
      <c r="AB411" s="2">
        <v>4160</v>
      </c>
    </row>
    <row r="412" spans="1:28" x14ac:dyDescent="0.25">
      <c r="A412" s="2" t="s">
        <v>850</v>
      </c>
      <c r="B412" s="4" t="s">
        <v>851</v>
      </c>
      <c r="C412" s="2" t="s">
        <v>28</v>
      </c>
      <c r="D412" s="2">
        <v>14.2</v>
      </c>
      <c r="H412" s="18" t="s">
        <v>3485</v>
      </c>
      <c r="I412" s="2" t="s">
        <v>3562</v>
      </c>
      <c r="J412" s="2" t="s">
        <v>2013</v>
      </c>
      <c r="K412" s="2" t="s">
        <v>2326</v>
      </c>
      <c r="L412" s="2" t="s">
        <v>145</v>
      </c>
      <c r="M412" s="2">
        <v>100296</v>
      </c>
      <c r="S412" s="2" t="s">
        <v>120</v>
      </c>
      <c r="W412" s="4" t="s">
        <v>680</v>
      </c>
      <c r="X412" s="2"/>
      <c r="Y412" s="2" t="s">
        <v>75</v>
      </c>
      <c r="Z412" s="46">
        <v>40856</v>
      </c>
      <c r="AA412" s="46">
        <v>41019</v>
      </c>
      <c r="AB412" s="2">
        <v>4170</v>
      </c>
    </row>
    <row r="413" spans="1:28" ht="39.6" x14ac:dyDescent="0.25">
      <c r="A413" s="29" t="s">
        <v>119</v>
      </c>
      <c r="B413" s="38" t="s">
        <v>2141</v>
      </c>
      <c r="C413" s="33" t="s">
        <v>23</v>
      </c>
      <c r="D413" s="33">
        <v>1024</v>
      </c>
      <c r="F413" s="2" t="s">
        <v>37</v>
      </c>
      <c r="H413" s="18" t="s">
        <v>3485</v>
      </c>
      <c r="I413" s="2" t="s">
        <v>3562</v>
      </c>
      <c r="J413" s="2" t="s">
        <v>2013</v>
      </c>
      <c r="K413" s="2" t="s">
        <v>2326</v>
      </c>
      <c r="L413" s="2" t="s">
        <v>145</v>
      </c>
      <c r="M413" s="2">
        <v>100888</v>
      </c>
      <c r="N413" s="2" t="s">
        <v>120</v>
      </c>
      <c r="O413" s="2" t="s">
        <v>120</v>
      </c>
      <c r="P413" s="2" t="s">
        <v>120</v>
      </c>
      <c r="Q413" s="2" t="s">
        <v>120</v>
      </c>
      <c r="R413" s="2" t="s">
        <v>120</v>
      </c>
      <c r="S413" s="2" t="s">
        <v>120</v>
      </c>
      <c r="W413" s="4" t="s">
        <v>2059</v>
      </c>
      <c r="Y413" s="2" t="s">
        <v>75</v>
      </c>
      <c r="Z413" s="46">
        <v>41597</v>
      </c>
      <c r="AA413" s="46">
        <v>41466</v>
      </c>
      <c r="AB413" s="2">
        <v>4180</v>
      </c>
    </row>
    <row r="414" spans="1:28" ht="26.4" x14ac:dyDescent="0.25">
      <c r="A414" s="2" t="s">
        <v>852</v>
      </c>
      <c r="B414" s="4" t="s">
        <v>853</v>
      </c>
      <c r="C414" s="2" t="s">
        <v>23</v>
      </c>
      <c r="D414" s="33">
        <v>1024</v>
      </c>
      <c r="F414" s="2" t="s">
        <v>37</v>
      </c>
      <c r="H414" s="18" t="s">
        <v>3485</v>
      </c>
      <c r="I414" s="2" t="s">
        <v>3562</v>
      </c>
      <c r="J414" s="2" t="s">
        <v>2013</v>
      </c>
      <c r="K414" s="2" t="s">
        <v>2320</v>
      </c>
      <c r="L414" s="2" t="s">
        <v>145</v>
      </c>
      <c r="M414" s="2">
        <v>100297</v>
      </c>
      <c r="N414" s="2" t="s">
        <v>120</v>
      </c>
      <c r="O414" s="2" t="s">
        <v>120</v>
      </c>
      <c r="P414" s="2" t="s">
        <v>120</v>
      </c>
      <c r="Q414" s="2" t="s">
        <v>120</v>
      </c>
      <c r="R414" s="2" t="s">
        <v>120</v>
      </c>
      <c r="S414" s="2" t="s">
        <v>120</v>
      </c>
      <c r="T414" s="6" t="s">
        <v>120</v>
      </c>
      <c r="U414" s="6" t="s">
        <v>120</v>
      </c>
      <c r="V414" s="6" t="s">
        <v>2131</v>
      </c>
      <c r="W414" s="4" t="s">
        <v>3625</v>
      </c>
      <c r="Y414" s="2" t="s">
        <v>75</v>
      </c>
      <c r="Z414" s="46">
        <v>42206</v>
      </c>
      <c r="AA414" s="46">
        <v>41930.375</v>
      </c>
      <c r="AB414" s="2">
        <v>4190</v>
      </c>
    </row>
    <row r="415" spans="1:28" ht="26.4" x14ac:dyDescent="0.25">
      <c r="A415" s="2" t="s">
        <v>856</v>
      </c>
      <c r="B415" s="4" t="s">
        <v>857</v>
      </c>
      <c r="C415" s="2" t="s">
        <v>29</v>
      </c>
      <c r="F415" s="2" t="s">
        <v>39</v>
      </c>
      <c r="H415" s="18" t="s">
        <v>3485</v>
      </c>
      <c r="I415" s="2" t="s">
        <v>3562</v>
      </c>
      <c r="J415" s="2" t="s">
        <v>2013</v>
      </c>
      <c r="K415" s="2" t="s">
        <v>2326</v>
      </c>
      <c r="L415" s="2" t="s">
        <v>145</v>
      </c>
      <c r="M415" s="2">
        <v>100299</v>
      </c>
      <c r="S415" s="2" t="s">
        <v>120</v>
      </c>
      <c r="W415" s="4" t="s">
        <v>2223</v>
      </c>
      <c r="X415" s="2"/>
      <c r="Y415" s="2" t="s">
        <v>75</v>
      </c>
      <c r="Z415" s="46">
        <v>41823</v>
      </c>
      <c r="AA415" s="46">
        <v>41599</v>
      </c>
      <c r="AB415" s="2">
        <v>4200</v>
      </c>
    </row>
    <row r="416" spans="1:28" ht="39.6" x14ac:dyDescent="0.25">
      <c r="A416" s="2" t="s">
        <v>858</v>
      </c>
      <c r="B416" s="4" t="s">
        <v>859</v>
      </c>
      <c r="C416" s="2" t="s">
        <v>21</v>
      </c>
      <c r="D416" s="2">
        <v>25</v>
      </c>
      <c r="F416" s="2" t="s">
        <v>39</v>
      </c>
      <c r="H416" s="18" t="s">
        <v>3485</v>
      </c>
      <c r="I416" s="2" t="s">
        <v>3562</v>
      </c>
      <c r="J416" s="2" t="s">
        <v>2013</v>
      </c>
      <c r="K416" s="2" t="s">
        <v>2326</v>
      </c>
      <c r="L416" s="2" t="s">
        <v>145</v>
      </c>
      <c r="M416" s="2">
        <v>100300</v>
      </c>
      <c r="S416" s="2" t="s">
        <v>120</v>
      </c>
      <c r="X416" s="2"/>
      <c r="Y416" s="2" t="s">
        <v>75</v>
      </c>
      <c r="Z416" s="46">
        <v>40856</v>
      </c>
      <c r="AA416" s="46">
        <v>40991</v>
      </c>
      <c r="AB416" s="2">
        <v>4210</v>
      </c>
    </row>
    <row r="417" spans="1:28" ht="39.6" x14ac:dyDescent="0.25">
      <c r="A417" s="2" t="s">
        <v>860</v>
      </c>
      <c r="B417" s="4" t="s">
        <v>861</v>
      </c>
      <c r="C417" s="2" t="s">
        <v>21</v>
      </c>
      <c r="D417" s="2">
        <v>50</v>
      </c>
      <c r="F417" s="2" t="s">
        <v>37</v>
      </c>
      <c r="H417" s="18" t="s">
        <v>3485</v>
      </c>
      <c r="I417" s="2" t="s">
        <v>3562</v>
      </c>
      <c r="J417" s="2" t="s">
        <v>2013</v>
      </c>
      <c r="K417" s="2" t="s">
        <v>2326</v>
      </c>
      <c r="L417" s="2" t="s">
        <v>145</v>
      </c>
      <c r="M417" s="2">
        <v>100301</v>
      </c>
      <c r="S417" s="2" t="s">
        <v>120</v>
      </c>
      <c r="X417" s="2"/>
      <c r="Y417" s="2" t="s">
        <v>75</v>
      </c>
      <c r="Z417" s="46">
        <v>40856</v>
      </c>
      <c r="AA417" s="46">
        <v>40957</v>
      </c>
      <c r="AB417" s="2">
        <v>4220</v>
      </c>
    </row>
    <row r="418" spans="1:28" x14ac:dyDescent="0.25">
      <c r="A418" s="2" t="s">
        <v>865</v>
      </c>
      <c r="B418" s="4" t="s">
        <v>866</v>
      </c>
      <c r="C418" s="2" t="s">
        <v>28</v>
      </c>
      <c r="D418" s="2">
        <v>3</v>
      </c>
      <c r="E418" s="4" t="s">
        <v>865</v>
      </c>
      <c r="H418" s="18" t="s">
        <v>2270</v>
      </c>
      <c r="I418" s="2" t="s">
        <v>3562</v>
      </c>
      <c r="J418" s="2" t="s">
        <v>2013</v>
      </c>
      <c r="K418" s="2" t="s">
        <v>2327</v>
      </c>
      <c r="L418" s="2" t="s">
        <v>145</v>
      </c>
      <c r="M418" s="2">
        <v>100304</v>
      </c>
      <c r="N418" s="2" t="s">
        <v>120</v>
      </c>
      <c r="O418" s="2" t="s">
        <v>120</v>
      </c>
      <c r="P418" s="2" t="s">
        <v>120</v>
      </c>
      <c r="R418" s="2" t="s">
        <v>120</v>
      </c>
      <c r="S418" s="2" t="s">
        <v>120</v>
      </c>
      <c r="W418" s="4" t="s">
        <v>867</v>
      </c>
      <c r="X418" s="2"/>
      <c r="Y418" s="2" t="s">
        <v>75</v>
      </c>
      <c r="Z418" s="46">
        <v>40856</v>
      </c>
      <c r="AA418" s="46">
        <v>41019</v>
      </c>
      <c r="AB418" s="2">
        <v>4230</v>
      </c>
    </row>
    <row r="419" spans="1:28" ht="26.4" x14ac:dyDescent="0.25">
      <c r="A419" s="38" t="s">
        <v>132</v>
      </c>
      <c r="B419" s="38" t="s">
        <v>868</v>
      </c>
      <c r="C419" s="2" t="s">
        <v>28</v>
      </c>
      <c r="D419" s="2">
        <v>3</v>
      </c>
      <c r="E419" s="4" t="s">
        <v>865</v>
      </c>
      <c r="H419" s="18" t="s">
        <v>2131</v>
      </c>
      <c r="I419" s="2" t="s">
        <v>3562</v>
      </c>
      <c r="J419" s="2" t="s">
        <v>2013</v>
      </c>
      <c r="K419" s="2" t="s">
        <v>2327</v>
      </c>
      <c r="L419" s="2" t="s">
        <v>145</v>
      </c>
      <c r="M419" s="2">
        <v>100889</v>
      </c>
      <c r="N419" s="2" t="s">
        <v>120</v>
      </c>
      <c r="O419" s="2" t="s">
        <v>120</v>
      </c>
      <c r="P419" s="2" t="s">
        <v>120</v>
      </c>
      <c r="R419" s="2" t="s">
        <v>120</v>
      </c>
      <c r="S419" s="2" t="s">
        <v>120</v>
      </c>
      <c r="W419" s="4" t="s">
        <v>2060</v>
      </c>
      <c r="Y419" s="2" t="s">
        <v>75</v>
      </c>
      <c r="Z419" s="46">
        <v>41597</v>
      </c>
      <c r="AA419" s="46">
        <v>41431</v>
      </c>
      <c r="AB419" s="2">
        <v>4240</v>
      </c>
    </row>
    <row r="420" spans="1:28" x14ac:dyDescent="0.25">
      <c r="A420" s="38" t="s">
        <v>3008</v>
      </c>
      <c r="B420" s="38" t="s">
        <v>3006</v>
      </c>
      <c r="C420" s="2" t="s">
        <v>28</v>
      </c>
      <c r="D420" s="2">
        <v>3</v>
      </c>
      <c r="H420" s="18" t="s">
        <v>3484</v>
      </c>
      <c r="I420" s="2" t="s">
        <v>3562</v>
      </c>
      <c r="J420" s="2" t="s">
        <v>2013</v>
      </c>
      <c r="K420" s="2" t="s">
        <v>2327</v>
      </c>
      <c r="L420" s="2" t="s">
        <v>145</v>
      </c>
      <c r="M420" s="2">
        <v>100938</v>
      </c>
      <c r="N420" s="2" t="s">
        <v>120</v>
      </c>
      <c r="O420" s="2" t="s">
        <v>120</v>
      </c>
      <c r="W420" s="4" t="s">
        <v>3618</v>
      </c>
      <c r="Y420" s="2" t="s">
        <v>75</v>
      </c>
      <c r="Z420" s="46">
        <v>42206</v>
      </c>
      <c r="AA420" s="46">
        <v>42068</v>
      </c>
      <c r="AB420" s="2">
        <v>4250</v>
      </c>
    </row>
    <row r="421" spans="1:28" ht="52.8" x14ac:dyDescent="0.25">
      <c r="A421" s="2" t="s">
        <v>2212</v>
      </c>
      <c r="B421" s="4" t="s">
        <v>2215</v>
      </c>
      <c r="C421" s="2" t="s">
        <v>28</v>
      </c>
      <c r="D421" s="2">
        <v>3</v>
      </c>
      <c r="H421" s="18" t="s">
        <v>2270</v>
      </c>
      <c r="I421" s="2" t="s">
        <v>3562</v>
      </c>
      <c r="J421" s="2" t="s">
        <v>2013</v>
      </c>
      <c r="K421" s="2" t="s">
        <v>2327</v>
      </c>
      <c r="L421" s="2" t="s">
        <v>145</v>
      </c>
      <c r="M421" s="2">
        <v>100928</v>
      </c>
      <c r="N421" s="2" t="s">
        <v>120</v>
      </c>
      <c r="O421" s="2" t="s">
        <v>120</v>
      </c>
      <c r="P421" s="2" t="s">
        <v>120</v>
      </c>
      <c r="R421" s="2" t="s">
        <v>120</v>
      </c>
      <c r="S421" s="2" t="s">
        <v>120</v>
      </c>
      <c r="W421" s="4" t="s">
        <v>2218</v>
      </c>
      <c r="X421" s="2"/>
      <c r="Y421" s="2" t="s">
        <v>75</v>
      </c>
      <c r="Z421" s="46">
        <v>41823</v>
      </c>
      <c r="AA421" s="46">
        <v>41820.833333333336</v>
      </c>
      <c r="AB421" s="2">
        <v>4260</v>
      </c>
    </row>
    <row r="422" spans="1:28" ht="92.4" x14ac:dyDescent="0.25">
      <c r="A422" s="2" t="s">
        <v>872</v>
      </c>
      <c r="B422" s="4" t="s">
        <v>3496</v>
      </c>
      <c r="C422" s="2" t="s">
        <v>28</v>
      </c>
      <c r="D422" s="2">
        <v>3</v>
      </c>
      <c r="E422" s="4" t="s">
        <v>873</v>
      </c>
      <c r="H422" s="18" t="s">
        <v>2270</v>
      </c>
      <c r="I422" s="2" t="s">
        <v>3562</v>
      </c>
      <c r="J422" s="2" t="s">
        <v>2013</v>
      </c>
      <c r="K422" s="2" t="s">
        <v>2327</v>
      </c>
      <c r="L422" s="2" t="s">
        <v>145</v>
      </c>
      <c r="M422" s="2">
        <v>100306</v>
      </c>
      <c r="N422" s="2" t="s">
        <v>120</v>
      </c>
      <c r="O422" s="2" t="s">
        <v>120</v>
      </c>
      <c r="P422" s="2" t="s">
        <v>120</v>
      </c>
      <c r="R422" s="2" t="s">
        <v>120</v>
      </c>
      <c r="S422" s="2" t="s">
        <v>120</v>
      </c>
      <c r="W422" s="4" t="s">
        <v>3626</v>
      </c>
      <c r="Y422" s="2" t="s">
        <v>75</v>
      </c>
      <c r="Z422" s="46">
        <v>42206</v>
      </c>
      <c r="AA422" s="46">
        <v>42110</v>
      </c>
      <c r="AB422" s="2">
        <v>4290</v>
      </c>
    </row>
    <row r="423" spans="1:28" ht="39.6" x14ac:dyDescent="0.25">
      <c r="A423" s="2" t="s">
        <v>874</v>
      </c>
      <c r="B423" s="4" t="s">
        <v>875</v>
      </c>
      <c r="C423" s="2" t="s">
        <v>28</v>
      </c>
      <c r="D423" s="2">
        <v>3</v>
      </c>
      <c r="E423" s="4" t="s">
        <v>876</v>
      </c>
      <c r="H423" s="18" t="s">
        <v>2270</v>
      </c>
      <c r="I423" s="2" t="s">
        <v>3562</v>
      </c>
      <c r="J423" s="2" t="s">
        <v>2013</v>
      </c>
      <c r="K423" s="2" t="s">
        <v>2327</v>
      </c>
      <c r="L423" s="2" t="s">
        <v>145</v>
      </c>
      <c r="M423" s="2">
        <v>100307</v>
      </c>
      <c r="N423" s="2" t="s">
        <v>120</v>
      </c>
      <c r="O423" s="2" t="s">
        <v>120</v>
      </c>
      <c r="P423" s="2" t="s">
        <v>120</v>
      </c>
      <c r="R423" s="2" t="s">
        <v>120</v>
      </c>
      <c r="S423" s="2" t="s">
        <v>120</v>
      </c>
      <c r="W423" s="4" t="s">
        <v>867</v>
      </c>
      <c r="X423" s="2"/>
      <c r="Y423" s="2" t="s">
        <v>75</v>
      </c>
      <c r="Z423" s="46">
        <v>40856</v>
      </c>
      <c r="AA423" s="46">
        <v>41019</v>
      </c>
      <c r="AB423" s="2">
        <v>4300</v>
      </c>
    </row>
    <row r="424" spans="1:28" ht="52.8" x14ac:dyDescent="0.25">
      <c r="A424" s="2" t="s">
        <v>877</v>
      </c>
      <c r="B424" s="4" t="s">
        <v>878</v>
      </c>
      <c r="C424" s="2" t="s">
        <v>28</v>
      </c>
      <c r="D424" s="2">
        <v>3</v>
      </c>
      <c r="E424" s="4" t="s">
        <v>879</v>
      </c>
      <c r="H424" s="18" t="s">
        <v>2270</v>
      </c>
      <c r="I424" s="2" t="s">
        <v>3562</v>
      </c>
      <c r="J424" s="2" t="s">
        <v>2013</v>
      </c>
      <c r="K424" s="2" t="s">
        <v>2327</v>
      </c>
      <c r="L424" s="2" t="s">
        <v>145</v>
      </c>
      <c r="M424" s="2">
        <v>100308</v>
      </c>
      <c r="N424" s="2" t="s">
        <v>120</v>
      </c>
      <c r="O424" s="2" t="s">
        <v>120</v>
      </c>
      <c r="P424" s="2" t="s">
        <v>120</v>
      </c>
      <c r="R424" s="2" t="s">
        <v>120</v>
      </c>
      <c r="S424" s="2" t="s">
        <v>120</v>
      </c>
      <c r="W424" s="4" t="s">
        <v>867</v>
      </c>
      <c r="X424" s="2"/>
      <c r="Y424" s="2" t="s">
        <v>75</v>
      </c>
      <c r="Z424" s="46">
        <v>40856</v>
      </c>
      <c r="AA424" s="46">
        <v>41019</v>
      </c>
      <c r="AB424" s="2">
        <v>4310</v>
      </c>
    </row>
    <row r="425" spans="1:28" ht="39.6" x14ac:dyDescent="0.25">
      <c r="A425" s="2" t="s">
        <v>880</v>
      </c>
      <c r="B425" s="4" t="s">
        <v>881</v>
      </c>
      <c r="C425" s="2" t="s">
        <v>28</v>
      </c>
      <c r="D425" s="2">
        <v>3</v>
      </c>
      <c r="E425" s="4" t="s">
        <v>882</v>
      </c>
      <c r="H425" s="18" t="s">
        <v>2270</v>
      </c>
      <c r="I425" s="2" t="s">
        <v>3562</v>
      </c>
      <c r="J425" s="2" t="s">
        <v>2013</v>
      </c>
      <c r="K425" s="2" t="s">
        <v>2327</v>
      </c>
      <c r="L425" s="2" t="s">
        <v>145</v>
      </c>
      <c r="M425" s="2">
        <v>100309</v>
      </c>
      <c r="N425" s="2" t="s">
        <v>120</v>
      </c>
      <c r="O425" s="2" t="s">
        <v>120</v>
      </c>
      <c r="P425" s="2" t="s">
        <v>120</v>
      </c>
      <c r="R425" s="2" t="s">
        <v>120</v>
      </c>
      <c r="S425" s="2" t="s">
        <v>120</v>
      </c>
      <c r="W425" s="4" t="s">
        <v>867</v>
      </c>
      <c r="X425" s="2"/>
      <c r="Y425" s="2" t="s">
        <v>75</v>
      </c>
      <c r="Z425" s="46">
        <v>40856</v>
      </c>
      <c r="AA425" s="46">
        <v>41019</v>
      </c>
      <c r="AB425" s="2">
        <v>4320</v>
      </c>
    </row>
    <row r="426" spans="1:28" ht="79.2" x14ac:dyDescent="0.25">
      <c r="A426" s="2" t="s">
        <v>3494</v>
      </c>
      <c r="B426" s="4" t="s">
        <v>3495</v>
      </c>
      <c r="C426" s="2" t="s">
        <v>28</v>
      </c>
      <c r="D426" s="2">
        <v>3</v>
      </c>
      <c r="H426" s="18" t="s">
        <v>3484</v>
      </c>
      <c r="I426" s="2" t="s">
        <v>3562</v>
      </c>
      <c r="J426" s="2" t="s">
        <v>2013</v>
      </c>
      <c r="K426" s="2" t="s">
        <v>2327</v>
      </c>
      <c r="L426" s="2" t="s">
        <v>145</v>
      </c>
      <c r="M426" s="2">
        <v>100943</v>
      </c>
      <c r="N426" s="2" t="s">
        <v>120</v>
      </c>
      <c r="O426" s="2" t="s">
        <v>120</v>
      </c>
      <c r="P426" s="2" t="s">
        <v>120</v>
      </c>
      <c r="R426" s="2" t="s">
        <v>120</v>
      </c>
      <c r="S426" s="2" t="s">
        <v>120</v>
      </c>
      <c r="W426" s="4" t="s">
        <v>3627</v>
      </c>
      <c r="Y426" s="2" t="s">
        <v>75</v>
      </c>
      <c r="Z426" s="46">
        <v>42206</v>
      </c>
      <c r="AA426" s="46">
        <v>42110</v>
      </c>
      <c r="AB426" s="2">
        <v>4330</v>
      </c>
    </row>
    <row r="427" spans="1:28" x14ac:dyDescent="0.25">
      <c r="A427" s="2" t="s">
        <v>3009</v>
      </c>
      <c r="B427" s="38" t="s">
        <v>3007</v>
      </c>
      <c r="C427" s="2" t="s">
        <v>28</v>
      </c>
      <c r="D427" s="2">
        <v>3</v>
      </c>
      <c r="H427" s="18" t="s">
        <v>3484</v>
      </c>
      <c r="I427" s="2" t="s">
        <v>3562</v>
      </c>
      <c r="J427" s="2" t="s">
        <v>2013</v>
      </c>
      <c r="K427" s="2" t="s">
        <v>2327</v>
      </c>
      <c r="L427" s="2" t="s">
        <v>145</v>
      </c>
      <c r="M427" s="2">
        <v>100938</v>
      </c>
      <c r="N427" s="2" t="s">
        <v>120</v>
      </c>
      <c r="O427" s="2" t="s">
        <v>120</v>
      </c>
      <c r="W427" s="4" t="s">
        <v>3618</v>
      </c>
      <c r="Y427" s="2" t="s">
        <v>75</v>
      </c>
      <c r="Z427" s="46">
        <v>42206</v>
      </c>
      <c r="AA427" s="46">
        <v>42068</v>
      </c>
      <c r="AB427" s="2">
        <v>4340</v>
      </c>
    </row>
    <row r="428" spans="1:28" x14ac:dyDescent="0.25">
      <c r="A428" s="2" t="s">
        <v>883</v>
      </c>
      <c r="B428" s="4" t="s">
        <v>884</v>
      </c>
      <c r="C428" s="2" t="s">
        <v>28</v>
      </c>
      <c r="D428" s="2">
        <v>14.2</v>
      </c>
      <c r="H428" s="18" t="s">
        <v>2270</v>
      </c>
      <c r="I428" s="2" t="s">
        <v>3562</v>
      </c>
      <c r="J428" s="2" t="s">
        <v>2013</v>
      </c>
      <c r="K428" s="2" t="s">
        <v>2327</v>
      </c>
      <c r="L428" s="2" t="s">
        <v>145</v>
      </c>
      <c r="M428" s="2">
        <v>100310</v>
      </c>
      <c r="N428" s="2" t="s">
        <v>120</v>
      </c>
      <c r="O428" s="2" t="s">
        <v>120</v>
      </c>
      <c r="P428" s="2" t="s">
        <v>120</v>
      </c>
      <c r="R428" s="2" t="s">
        <v>120</v>
      </c>
      <c r="S428" s="2" t="s">
        <v>120</v>
      </c>
      <c r="W428" s="4" t="s">
        <v>680</v>
      </c>
      <c r="X428" s="2"/>
      <c r="Y428" s="2" t="s">
        <v>75</v>
      </c>
      <c r="Z428" s="46">
        <v>40856</v>
      </c>
      <c r="AA428" s="46">
        <v>41019</v>
      </c>
      <c r="AB428" s="2">
        <v>4350</v>
      </c>
    </row>
    <row r="429" spans="1:28" ht="52.8" x14ac:dyDescent="0.25">
      <c r="A429" s="2" t="s">
        <v>888</v>
      </c>
      <c r="B429" s="19" t="s">
        <v>684</v>
      </c>
      <c r="C429" s="18" t="s">
        <v>21</v>
      </c>
      <c r="D429" s="18">
        <v>25</v>
      </c>
      <c r="F429" s="2" t="s">
        <v>39</v>
      </c>
      <c r="G429" s="2" t="s">
        <v>888</v>
      </c>
      <c r="H429" s="18" t="s">
        <v>2270</v>
      </c>
      <c r="I429" s="2" t="s">
        <v>3562</v>
      </c>
      <c r="J429" s="2" t="s">
        <v>2013</v>
      </c>
      <c r="K429" s="2" t="s">
        <v>2327</v>
      </c>
      <c r="L429" s="2" t="s">
        <v>145</v>
      </c>
      <c r="M429" s="2">
        <v>100819</v>
      </c>
      <c r="N429" s="2" t="s">
        <v>120</v>
      </c>
      <c r="O429" s="2" t="s">
        <v>120</v>
      </c>
      <c r="P429" s="2" t="s">
        <v>120</v>
      </c>
      <c r="R429" s="2" t="s">
        <v>120</v>
      </c>
      <c r="S429" s="2" t="s">
        <v>120</v>
      </c>
      <c r="W429" s="4" t="s">
        <v>3704</v>
      </c>
      <c r="X429" s="2"/>
      <c r="Y429" s="2" t="s">
        <v>75</v>
      </c>
      <c r="Z429" s="46">
        <v>41019</v>
      </c>
      <c r="AA429" s="46">
        <v>42228</v>
      </c>
      <c r="AB429" s="2">
        <v>4360</v>
      </c>
    </row>
    <row r="430" spans="1:28" ht="79.2" x14ac:dyDescent="0.25">
      <c r="A430" s="9" t="s">
        <v>905</v>
      </c>
      <c r="B430" s="4" t="s">
        <v>906</v>
      </c>
      <c r="C430" s="2" t="s">
        <v>29</v>
      </c>
      <c r="E430" s="4" t="s">
        <v>907</v>
      </c>
      <c r="F430" s="2" t="s">
        <v>39</v>
      </c>
      <c r="H430" s="18" t="s">
        <v>2270</v>
      </c>
      <c r="I430" s="2" t="s">
        <v>3562</v>
      </c>
      <c r="J430" s="2" t="s">
        <v>2013</v>
      </c>
      <c r="K430" s="2" t="s">
        <v>2327</v>
      </c>
      <c r="L430" s="2" t="s">
        <v>145</v>
      </c>
      <c r="M430" s="2">
        <v>100315</v>
      </c>
      <c r="N430" s="2" t="s">
        <v>120</v>
      </c>
      <c r="O430" s="2" t="s">
        <v>120</v>
      </c>
      <c r="P430" s="2" t="s">
        <v>120</v>
      </c>
      <c r="R430" s="2" t="s">
        <v>120</v>
      </c>
      <c r="S430" s="2" t="s">
        <v>120</v>
      </c>
      <c r="W430" s="4" t="s">
        <v>2240</v>
      </c>
      <c r="X430" s="2"/>
      <c r="Y430" s="2" t="s">
        <v>75</v>
      </c>
      <c r="Z430" s="46">
        <v>41823</v>
      </c>
      <c r="AA430" s="46">
        <v>41599</v>
      </c>
      <c r="AB430" s="2">
        <v>4370</v>
      </c>
    </row>
    <row r="431" spans="1:28" ht="52.8" x14ac:dyDescent="0.25">
      <c r="A431" s="2" t="s">
        <v>910</v>
      </c>
      <c r="B431" s="4" t="s">
        <v>911</v>
      </c>
      <c r="C431" s="2" t="s">
        <v>29</v>
      </c>
      <c r="F431" s="2" t="s">
        <v>39</v>
      </c>
      <c r="H431" s="18" t="s">
        <v>2270</v>
      </c>
      <c r="I431" s="2" t="s">
        <v>3562</v>
      </c>
      <c r="J431" s="2" t="s">
        <v>2013</v>
      </c>
      <c r="K431" s="2" t="s">
        <v>2327</v>
      </c>
      <c r="L431" s="2" t="s">
        <v>145</v>
      </c>
      <c r="M431" s="2">
        <v>100317</v>
      </c>
      <c r="N431" s="2" t="s">
        <v>120</v>
      </c>
      <c r="O431" s="2" t="s">
        <v>120</v>
      </c>
      <c r="P431" s="2" t="s">
        <v>120</v>
      </c>
      <c r="R431" s="2" t="s">
        <v>120</v>
      </c>
      <c r="S431" s="2" t="s">
        <v>120</v>
      </c>
      <c r="W431" s="4" t="s">
        <v>2241</v>
      </c>
      <c r="X431" s="2"/>
      <c r="Y431" s="2" t="s">
        <v>75</v>
      </c>
      <c r="Z431" s="46">
        <v>41823</v>
      </c>
      <c r="AA431" s="46">
        <v>41599</v>
      </c>
      <c r="AB431" s="2">
        <v>4380</v>
      </c>
    </row>
    <row r="432" spans="1:28" ht="26.4" x14ac:dyDescent="0.25">
      <c r="A432" s="18" t="s">
        <v>912</v>
      </c>
      <c r="B432" s="4" t="s">
        <v>913</v>
      </c>
      <c r="C432" s="2" t="s">
        <v>28</v>
      </c>
      <c r="D432" s="2">
        <v>14.2</v>
      </c>
      <c r="H432" s="18" t="s">
        <v>2270</v>
      </c>
      <c r="I432" s="2" t="s">
        <v>3562</v>
      </c>
      <c r="J432" s="2" t="s">
        <v>2013</v>
      </c>
      <c r="K432" s="2" t="s">
        <v>2327</v>
      </c>
      <c r="L432" s="2" t="s">
        <v>145</v>
      </c>
      <c r="M432" s="2">
        <v>100318</v>
      </c>
      <c r="N432" s="2" t="s">
        <v>120</v>
      </c>
      <c r="O432" s="2" t="s">
        <v>120</v>
      </c>
      <c r="P432" s="2" t="s">
        <v>120</v>
      </c>
      <c r="R432" s="2" t="s">
        <v>120</v>
      </c>
      <c r="S432" s="2" t="s">
        <v>120</v>
      </c>
      <c r="W432" s="4" t="s">
        <v>914</v>
      </c>
      <c r="X432" s="2"/>
      <c r="Y432" s="2" t="s">
        <v>75</v>
      </c>
      <c r="Z432" s="46">
        <v>40856</v>
      </c>
      <c r="AA432" s="46">
        <v>41019</v>
      </c>
      <c r="AB432" s="2">
        <v>4390</v>
      </c>
    </row>
    <row r="433" spans="1:28" ht="26.4" x14ac:dyDescent="0.25">
      <c r="A433" s="2" t="s">
        <v>935</v>
      </c>
      <c r="B433" s="4" t="s">
        <v>936</v>
      </c>
      <c r="C433" s="2" t="s">
        <v>28</v>
      </c>
      <c r="D433" s="2">
        <v>3</v>
      </c>
      <c r="E433" s="4" t="s">
        <v>937</v>
      </c>
      <c r="H433" s="18" t="s">
        <v>2270</v>
      </c>
      <c r="I433" s="2" t="s">
        <v>3562</v>
      </c>
      <c r="J433" s="2" t="s">
        <v>2013</v>
      </c>
      <c r="K433" s="2" t="s">
        <v>2327</v>
      </c>
      <c r="L433" s="2" t="s">
        <v>145</v>
      </c>
      <c r="M433" s="2">
        <v>100329</v>
      </c>
      <c r="N433" s="2" t="s">
        <v>120</v>
      </c>
      <c r="O433" s="2" t="s">
        <v>120</v>
      </c>
      <c r="P433" s="2" t="s">
        <v>120</v>
      </c>
      <c r="R433" s="2" t="s">
        <v>120</v>
      </c>
      <c r="S433" s="2" t="s">
        <v>120</v>
      </c>
      <c r="T433" s="6" t="s">
        <v>120</v>
      </c>
      <c r="U433" s="6" t="s">
        <v>120</v>
      </c>
      <c r="V433" s="6" t="s">
        <v>2131</v>
      </c>
      <c r="X433" s="2"/>
      <c r="Y433" s="2" t="s">
        <v>75</v>
      </c>
      <c r="Z433" s="46">
        <v>40856</v>
      </c>
      <c r="AA433" s="46">
        <v>40857</v>
      </c>
      <c r="AB433" s="2">
        <v>4400</v>
      </c>
    </row>
    <row r="434" spans="1:28" x14ac:dyDescent="0.25">
      <c r="A434" s="2" t="s">
        <v>123</v>
      </c>
      <c r="B434" s="4" t="s">
        <v>938</v>
      </c>
      <c r="C434" s="2" t="s">
        <v>28</v>
      </c>
      <c r="D434" s="2">
        <v>2</v>
      </c>
      <c r="E434" s="4" t="s">
        <v>939</v>
      </c>
      <c r="H434" s="18" t="s">
        <v>2270</v>
      </c>
      <c r="I434" s="2" t="s">
        <v>3562</v>
      </c>
      <c r="J434" s="2" t="s">
        <v>2013</v>
      </c>
      <c r="K434" s="2" t="s">
        <v>2327</v>
      </c>
      <c r="L434" s="2" t="s">
        <v>145</v>
      </c>
      <c r="M434" s="2">
        <v>100330</v>
      </c>
      <c r="N434" s="2" t="s">
        <v>120</v>
      </c>
      <c r="O434" s="2" t="s">
        <v>120</v>
      </c>
      <c r="P434" s="2" t="s">
        <v>120</v>
      </c>
      <c r="R434" s="2" t="s">
        <v>120</v>
      </c>
      <c r="S434" s="2" t="s">
        <v>120</v>
      </c>
      <c r="T434" s="6" t="s">
        <v>120</v>
      </c>
      <c r="U434" s="6" t="s">
        <v>120</v>
      </c>
      <c r="V434" s="6" t="s">
        <v>2131</v>
      </c>
      <c r="X434" s="2"/>
      <c r="Y434" s="2" t="s">
        <v>75</v>
      </c>
      <c r="Z434" s="46">
        <v>40856</v>
      </c>
      <c r="AA434" s="46">
        <v>40857</v>
      </c>
      <c r="AB434" s="2">
        <v>4410</v>
      </c>
    </row>
    <row r="435" spans="1:28" ht="39.6" x14ac:dyDescent="0.25">
      <c r="A435" s="2" t="s">
        <v>940</v>
      </c>
      <c r="B435" s="4" t="s">
        <v>941</v>
      </c>
      <c r="C435" s="2" t="s">
        <v>23</v>
      </c>
      <c r="D435" s="2">
        <v>1024</v>
      </c>
      <c r="F435" s="2" t="s">
        <v>39</v>
      </c>
      <c r="G435" s="2" t="s">
        <v>940</v>
      </c>
      <c r="H435" s="18" t="s">
        <v>2270</v>
      </c>
      <c r="I435" s="2" t="s">
        <v>3562</v>
      </c>
      <c r="J435" s="2" t="s">
        <v>2013</v>
      </c>
      <c r="K435" s="2" t="s">
        <v>2327</v>
      </c>
      <c r="L435" s="2" t="s">
        <v>145</v>
      </c>
      <c r="M435" s="2">
        <v>100331</v>
      </c>
      <c r="N435" s="2" t="s">
        <v>120</v>
      </c>
      <c r="O435" s="2" t="s">
        <v>120</v>
      </c>
      <c r="P435" s="2" t="s">
        <v>120</v>
      </c>
      <c r="R435" s="2" t="s">
        <v>120</v>
      </c>
      <c r="S435" s="2" t="s">
        <v>120</v>
      </c>
      <c r="X435" s="2"/>
      <c r="Y435" s="2" t="s">
        <v>75</v>
      </c>
      <c r="Z435" s="46">
        <v>40856</v>
      </c>
      <c r="AA435" s="46">
        <v>40857</v>
      </c>
      <c r="AB435" s="2">
        <v>4420</v>
      </c>
    </row>
    <row r="436" spans="1:28" ht="66" x14ac:dyDescent="0.25">
      <c r="A436" s="2" t="s">
        <v>946</v>
      </c>
      <c r="B436" s="4" t="s">
        <v>947</v>
      </c>
      <c r="C436" s="2" t="s">
        <v>28</v>
      </c>
      <c r="D436" s="2">
        <v>4</v>
      </c>
      <c r="H436" s="18" t="s">
        <v>2270</v>
      </c>
      <c r="I436" s="2" t="s">
        <v>3562</v>
      </c>
      <c r="J436" s="2" t="s">
        <v>2013</v>
      </c>
      <c r="K436" s="2" t="s">
        <v>2327</v>
      </c>
      <c r="L436" s="2" t="s">
        <v>145</v>
      </c>
      <c r="M436" s="2">
        <v>100332</v>
      </c>
      <c r="N436" s="2" t="s">
        <v>120</v>
      </c>
      <c r="O436" s="2" t="s">
        <v>120</v>
      </c>
      <c r="P436" s="2" t="s">
        <v>120</v>
      </c>
      <c r="R436" s="2" t="s">
        <v>120</v>
      </c>
      <c r="S436" s="2" t="s">
        <v>120</v>
      </c>
      <c r="T436" s="6" t="s">
        <v>120</v>
      </c>
      <c r="U436" s="6" t="s">
        <v>120</v>
      </c>
      <c r="V436" s="6" t="s">
        <v>2131</v>
      </c>
      <c r="X436" s="2"/>
      <c r="Y436" s="2" t="s">
        <v>75</v>
      </c>
      <c r="Z436" s="46">
        <v>40856</v>
      </c>
      <c r="AA436" s="46">
        <v>40857</v>
      </c>
      <c r="AB436" s="2">
        <v>4430</v>
      </c>
    </row>
    <row r="437" spans="1:28" x14ac:dyDescent="0.25">
      <c r="A437" s="2" t="s">
        <v>1029</v>
      </c>
      <c r="B437" s="4" t="s">
        <v>1030</v>
      </c>
      <c r="C437" s="2" t="s">
        <v>28</v>
      </c>
      <c r="D437" s="2">
        <v>4</v>
      </c>
      <c r="H437" s="18" t="s">
        <v>2270</v>
      </c>
      <c r="I437" s="2" t="s">
        <v>3562</v>
      </c>
      <c r="J437" s="2" t="s">
        <v>2013</v>
      </c>
      <c r="K437" s="2" t="s">
        <v>2327</v>
      </c>
      <c r="L437" s="2" t="s">
        <v>145</v>
      </c>
      <c r="M437" s="2">
        <v>100383</v>
      </c>
      <c r="R437" s="2" t="s">
        <v>120</v>
      </c>
      <c r="X437" s="2"/>
      <c r="Y437" s="2" t="s">
        <v>75</v>
      </c>
      <c r="Z437" s="46">
        <v>40856</v>
      </c>
      <c r="AA437" s="46">
        <v>40881</v>
      </c>
      <c r="AB437" s="2">
        <v>4440</v>
      </c>
    </row>
    <row r="438" spans="1:28" x14ac:dyDescent="0.25">
      <c r="A438" s="2" t="s">
        <v>1031</v>
      </c>
      <c r="B438" s="4" t="s">
        <v>1032</v>
      </c>
      <c r="C438" s="2" t="s">
        <v>28</v>
      </c>
      <c r="D438" s="2">
        <v>4</v>
      </c>
      <c r="H438" s="18" t="s">
        <v>2270</v>
      </c>
      <c r="I438" s="2" t="s">
        <v>3562</v>
      </c>
      <c r="J438" s="2" t="s">
        <v>2013</v>
      </c>
      <c r="K438" s="2" t="s">
        <v>2327</v>
      </c>
      <c r="L438" s="2" t="s">
        <v>145</v>
      </c>
      <c r="M438" s="2">
        <v>100384</v>
      </c>
      <c r="R438" s="2" t="s">
        <v>120</v>
      </c>
      <c r="X438" s="2"/>
      <c r="Y438" s="2" t="s">
        <v>75</v>
      </c>
      <c r="Z438" s="46">
        <v>40856</v>
      </c>
      <c r="AA438" s="46">
        <v>40881</v>
      </c>
      <c r="AB438" s="2">
        <v>4450</v>
      </c>
    </row>
    <row r="439" spans="1:28" x14ac:dyDescent="0.25">
      <c r="A439" s="2" t="s">
        <v>1044</v>
      </c>
      <c r="B439" s="4" t="s">
        <v>1045</v>
      </c>
      <c r="C439" s="2" t="s">
        <v>19</v>
      </c>
      <c r="D439" s="2">
        <v>50</v>
      </c>
      <c r="H439" s="18" t="s">
        <v>2270</v>
      </c>
      <c r="I439" s="2" t="s">
        <v>3562</v>
      </c>
      <c r="J439" s="2" t="s">
        <v>2013</v>
      </c>
      <c r="K439" s="2" t="s">
        <v>2327</v>
      </c>
      <c r="L439" s="2" t="s">
        <v>145</v>
      </c>
      <c r="M439" s="2">
        <v>100392</v>
      </c>
      <c r="N439" s="2" t="s">
        <v>120</v>
      </c>
      <c r="O439" s="2" t="s">
        <v>120</v>
      </c>
      <c r="R439" s="2" t="s">
        <v>120</v>
      </c>
      <c r="X439" s="2"/>
      <c r="Y439" s="2" t="s">
        <v>75</v>
      </c>
      <c r="Z439" s="46">
        <v>40856</v>
      </c>
      <c r="AA439" s="46">
        <v>40881</v>
      </c>
      <c r="AB439" s="2">
        <v>4460</v>
      </c>
    </row>
    <row r="440" spans="1:28" x14ac:dyDescent="0.25">
      <c r="A440" s="2" t="s">
        <v>1046</v>
      </c>
      <c r="B440" s="4" t="s">
        <v>1047</v>
      </c>
      <c r="C440" s="2" t="s">
        <v>19</v>
      </c>
      <c r="D440" s="2">
        <v>50</v>
      </c>
      <c r="H440" s="18" t="s">
        <v>2270</v>
      </c>
      <c r="I440" s="2" t="s">
        <v>3562</v>
      </c>
      <c r="J440" s="2" t="s">
        <v>2013</v>
      </c>
      <c r="K440" s="2" t="s">
        <v>2327</v>
      </c>
      <c r="L440" s="2" t="s">
        <v>145</v>
      </c>
      <c r="M440" s="2">
        <v>100393</v>
      </c>
      <c r="N440" s="2" t="s">
        <v>120</v>
      </c>
      <c r="O440" s="2" t="s">
        <v>120</v>
      </c>
      <c r="R440" s="2" t="s">
        <v>120</v>
      </c>
      <c r="X440" s="2"/>
      <c r="Y440" s="2" t="s">
        <v>75</v>
      </c>
      <c r="Z440" s="46">
        <v>40856</v>
      </c>
      <c r="AA440" s="46">
        <v>40881</v>
      </c>
      <c r="AB440" s="2">
        <v>4470</v>
      </c>
    </row>
    <row r="441" spans="1:28" ht="52.8" x14ac:dyDescent="0.25">
      <c r="A441" s="2" t="s">
        <v>1107</v>
      </c>
      <c r="B441" s="4" t="s">
        <v>1108</v>
      </c>
      <c r="C441" s="2" t="s">
        <v>19</v>
      </c>
      <c r="D441" s="2">
        <v>50</v>
      </c>
      <c r="E441" s="4" t="s">
        <v>1109</v>
      </c>
      <c r="H441" s="18" t="s">
        <v>2270</v>
      </c>
      <c r="I441" s="2" t="s">
        <v>3562</v>
      </c>
      <c r="J441" s="2" t="s">
        <v>2013</v>
      </c>
      <c r="K441" s="2" t="s">
        <v>2328</v>
      </c>
      <c r="L441" s="2" t="s">
        <v>145</v>
      </c>
      <c r="M441" s="2">
        <v>100742</v>
      </c>
      <c r="N441" s="2" t="s">
        <v>120</v>
      </c>
      <c r="O441" s="2" t="s">
        <v>120</v>
      </c>
      <c r="P441" s="2" t="s">
        <v>120</v>
      </c>
      <c r="Q441" s="2" t="s">
        <v>120</v>
      </c>
      <c r="R441" s="2" t="s">
        <v>120</v>
      </c>
      <c r="S441" s="2" t="s">
        <v>120</v>
      </c>
      <c r="T441" s="6" t="s">
        <v>120</v>
      </c>
      <c r="U441" s="6" t="s">
        <v>120</v>
      </c>
      <c r="V441" s="6" t="s">
        <v>2131</v>
      </c>
      <c r="X441" s="2"/>
      <c r="Y441" s="2" t="s">
        <v>75</v>
      </c>
      <c r="Z441" s="46">
        <v>40856</v>
      </c>
      <c r="AA441" s="46">
        <v>40957</v>
      </c>
      <c r="AB441" s="2">
        <v>4480</v>
      </c>
    </row>
    <row r="442" spans="1:28" ht="39.6" x14ac:dyDescent="0.25">
      <c r="A442" s="2" t="s">
        <v>885</v>
      </c>
      <c r="B442" s="4" t="s">
        <v>886</v>
      </c>
      <c r="C442" s="2" t="s">
        <v>21</v>
      </c>
      <c r="D442" s="2">
        <v>50</v>
      </c>
      <c r="F442" s="2" t="s">
        <v>37</v>
      </c>
      <c r="H442" s="18" t="s">
        <v>3483</v>
      </c>
      <c r="I442" s="2" t="s">
        <v>3562</v>
      </c>
      <c r="J442" s="2" t="s">
        <v>2013</v>
      </c>
      <c r="K442" s="2" t="s">
        <v>2327</v>
      </c>
      <c r="L442" s="2" t="s">
        <v>145</v>
      </c>
      <c r="M442" s="2">
        <v>100818</v>
      </c>
      <c r="N442" s="2" t="s">
        <v>120</v>
      </c>
      <c r="O442" s="2" t="s">
        <v>120</v>
      </c>
      <c r="P442" s="2" t="s">
        <v>120</v>
      </c>
      <c r="R442" s="2" t="s">
        <v>120</v>
      </c>
      <c r="S442" s="2" t="s">
        <v>120</v>
      </c>
      <c r="W442" s="4" t="s">
        <v>887</v>
      </c>
      <c r="X442" s="2"/>
      <c r="Y442" s="2" t="s">
        <v>75</v>
      </c>
      <c r="Z442" s="46">
        <v>41019</v>
      </c>
      <c r="AA442" s="46">
        <v>41019</v>
      </c>
      <c r="AB442" s="2">
        <v>4490</v>
      </c>
    </row>
    <row r="443" spans="1:28" x14ac:dyDescent="0.25">
      <c r="A443" s="2" t="s">
        <v>889</v>
      </c>
      <c r="B443" s="4" t="s">
        <v>890</v>
      </c>
      <c r="C443" s="2" t="s">
        <v>28</v>
      </c>
      <c r="D443" s="2">
        <v>14.2</v>
      </c>
      <c r="H443" s="18" t="s">
        <v>3484</v>
      </c>
      <c r="I443" s="2" t="s">
        <v>3562</v>
      </c>
      <c r="J443" s="2" t="s">
        <v>2013</v>
      </c>
      <c r="K443" s="2" t="s">
        <v>2327</v>
      </c>
      <c r="L443" s="2" t="s">
        <v>145</v>
      </c>
      <c r="M443" s="2">
        <v>100311</v>
      </c>
      <c r="N443" s="2" t="s">
        <v>120</v>
      </c>
      <c r="O443" s="2" t="s">
        <v>120</v>
      </c>
      <c r="P443" s="2" t="s">
        <v>120</v>
      </c>
      <c r="R443" s="2" t="s">
        <v>120</v>
      </c>
      <c r="S443" s="2" t="s">
        <v>120</v>
      </c>
      <c r="W443" s="4" t="s">
        <v>680</v>
      </c>
      <c r="X443" s="2"/>
      <c r="Y443" s="2" t="s">
        <v>75</v>
      </c>
      <c r="Z443" s="46">
        <v>40856</v>
      </c>
      <c r="AA443" s="46">
        <v>41019</v>
      </c>
      <c r="AB443" s="2">
        <v>4500</v>
      </c>
    </row>
    <row r="444" spans="1:28" ht="39.6" x14ac:dyDescent="0.25">
      <c r="A444" s="2" t="s">
        <v>891</v>
      </c>
      <c r="B444" s="4" t="s">
        <v>886</v>
      </c>
      <c r="C444" s="2" t="s">
        <v>21</v>
      </c>
      <c r="D444" s="2">
        <v>50</v>
      </c>
      <c r="F444" s="2" t="s">
        <v>37</v>
      </c>
      <c r="H444" s="18" t="s">
        <v>3484</v>
      </c>
      <c r="I444" s="2" t="s">
        <v>3562</v>
      </c>
      <c r="J444" s="2" t="s">
        <v>2013</v>
      </c>
      <c r="K444" s="2" t="s">
        <v>2327</v>
      </c>
      <c r="L444" s="2" t="s">
        <v>145</v>
      </c>
      <c r="M444" s="2">
        <v>100820</v>
      </c>
      <c r="N444" s="2" t="s">
        <v>120</v>
      </c>
      <c r="O444" s="2" t="s">
        <v>120</v>
      </c>
      <c r="P444" s="2" t="s">
        <v>120</v>
      </c>
      <c r="R444" s="2" t="s">
        <v>120</v>
      </c>
      <c r="S444" s="2" t="s">
        <v>120</v>
      </c>
      <c r="W444" s="4" t="s">
        <v>887</v>
      </c>
      <c r="X444" s="2"/>
      <c r="Y444" s="2" t="s">
        <v>75</v>
      </c>
      <c r="Z444" s="46">
        <v>41019</v>
      </c>
      <c r="AA444" s="46">
        <v>41019</v>
      </c>
      <c r="AB444" s="2">
        <v>4510</v>
      </c>
    </row>
    <row r="445" spans="1:28" ht="39.6" x14ac:dyDescent="0.25">
      <c r="A445" s="2" t="s">
        <v>892</v>
      </c>
      <c r="B445" s="19" t="s">
        <v>684</v>
      </c>
      <c r="C445" s="18" t="s">
        <v>21</v>
      </c>
      <c r="D445" s="18">
        <v>25</v>
      </c>
      <c r="F445" s="2" t="s">
        <v>39</v>
      </c>
      <c r="H445" s="18" t="s">
        <v>3484</v>
      </c>
      <c r="I445" s="2" t="s">
        <v>3562</v>
      </c>
      <c r="J445" s="2" t="s">
        <v>2013</v>
      </c>
      <c r="K445" s="2" t="s">
        <v>2327</v>
      </c>
      <c r="L445" s="2" t="s">
        <v>145</v>
      </c>
      <c r="M445" s="2">
        <v>100821</v>
      </c>
      <c r="N445" s="2" t="s">
        <v>120</v>
      </c>
      <c r="O445" s="2" t="s">
        <v>120</v>
      </c>
      <c r="P445" s="2" t="s">
        <v>120</v>
      </c>
      <c r="R445" s="2" t="s">
        <v>120</v>
      </c>
      <c r="S445" s="2" t="s">
        <v>120</v>
      </c>
      <c r="W445" s="4" t="s">
        <v>887</v>
      </c>
      <c r="X445" s="2"/>
      <c r="Y445" s="2" t="s">
        <v>75</v>
      </c>
      <c r="Z445" s="46">
        <v>41019</v>
      </c>
      <c r="AA445" s="46">
        <v>41019</v>
      </c>
      <c r="AB445" s="2">
        <v>4520</v>
      </c>
    </row>
    <row r="446" spans="1:28" x14ac:dyDescent="0.25">
      <c r="A446" s="2" t="s">
        <v>893</v>
      </c>
      <c r="B446" s="4" t="s">
        <v>894</v>
      </c>
      <c r="C446" s="2" t="s">
        <v>28</v>
      </c>
      <c r="D446" s="2">
        <v>14.2</v>
      </c>
      <c r="H446" s="18" t="s">
        <v>3484</v>
      </c>
      <c r="I446" s="2" t="s">
        <v>3562</v>
      </c>
      <c r="J446" s="2" t="s">
        <v>2013</v>
      </c>
      <c r="K446" s="2" t="s">
        <v>2327</v>
      </c>
      <c r="L446" s="2" t="s">
        <v>145</v>
      </c>
      <c r="M446" s="2">
        <v>100312</v>
      </c>
      <c r="N446" s="2" t="s">
        <v>120</v>
      </c>
      <c r="O446" s="2" t="s">
        <v>120</v>
      </c>
      <c r="P446" s="2" t="s">
        <v>120</v>
      </c>
      <c r="R446" s="2" t="s">
        <v>120</v>
      </c>
      <c r="S446" s="2" t="s">
        <v>120</v>
      </c>
      <c r="W446" s="4" t="s">
        <v>680</v>
      </c>
      <c r="X446" s="2"/>
      <c r="Y446" s="2" t="s">
        <v>75</v>
      </c>
      <c r="Z446" s="46">
        <v>40856</v>
      </c>
      <c r="AA446" s="46">
        <v>41019</v>
      </c>
      <c r="AB446" s="2">
        <v>4530</v>
      </c>
    </row>
    <row r="447" spans="1:28" ht="39.6" x14ac:dyDescent="0.25">
      <c r="A447" s="2" t="s">
        <v>895</v>
      </c>
      <c r="B447" s="4" t="s">
        <v>886</v>
      </c>
      <c r="C447" s="2" t="s">
        <v>21</v>
      </c>
      <c r="D447" s="2">
        <v>50</v>
      </c>
      <c r="F447" s="2" t="s">
        <v>37</v>
      </c>
      <c r="H447" s="18" t="s">
        <v>3484</v>
      </c>
      <c r="I447" s="2" t="s">
        <v>3562</v>
      </c>
      <c r="J447" s="2" t="s">
        <v>2013</v>
      </c>
      <c r="K447" s="2" t="s">
        <v>2327</v>
      </c>
      <c r="L447" s="2" t="s">
        <v>145</v>
      </c>
      <c r="M447" s="2">
        <v>100822</v>
      </c>
      <c r="N447" s="2" t="s">
        <v>120</v>
      </c>
      <c r="O447" s="2" t="s">
        <v>120</v>
      </c>
      <c r="P447" s="2" t="s">
        <v>120</v>
      </c>
      <c r="R447" s="2" t="s">
        <v>120</v>
      </c>
      <c r="S447" s="2" t="s">
        <v>120</v>
      </c>
      <c r="W447" s="4" t="s">
        <v>887</v>
      </c>
      <c r="X447" s="2"/>
      <c r="Y447" s="2" t="s">
        <v>75</v>
      </c>
      <c r="Z447" s="46">
        <v>41019</v>
      </c>
      <c r="AA447" s="46">
        <v>41019</v>
      </c>
      <c r="AB447" s="2">
        <v>4540</v>
      </c>
    </row>
    <row r="448" spans="1:28" ht="39.6" x14ac:dyDescent="0.25">
      <c r="A448" s="2" t="s">
        <v>896</v>
      </c>
      <c r="B448" s="19" t="s">
        <v>684</v>
      </c>
      <c r="C448" s="18" t="s">
        <v>21</v>
      </c>
      <c r="D448" s="18">
        <v>25</v>
      </c>
      <c r="F448" s="2" t="s">
        <v>39</v>
      </c>
      <c r="H448" s="18" t="s">
        <v>3484</v>
      </c>
      <c r="I448" s="2" t="s">
        <v>3562</v>
      </c>
      <c r="J448" s="2" t="s">
        <v>2013</v>
      </c>
      <c r="K448" s="2" t="s">
        <v>2327</v>
      </c>
      <c r="L448" s="2" t="s">
        <v>145</v>
      </c>
      <c r="M448" s="2">
        <v>100823</v>
      </c>
      <c r="N448" s="2" t="s">
        <v>120</v>
      </c>
      <c r="O448" s="2" t="s">
        <v>120</v>
      </c>
      <c r="P448" s="2" t="s">
        <v>120</v>
      </c>
      <c r="R448" s="2" t="s">
        <v>120</v>
      </c>
      <c r="S448" s="2" t="s">
        <v>120</v>
      </c>
      <c r="W448" s="4" t="s">
        <v>887</v>
      </c>
      <c r="X448" s="2"/>
      <c r="Y448" s="2" t="s">
        <v>75</v>
      </c>
      <c r="Z448" s="46">
        <v>41019</v>
      </c>
      <c r="AA448" s="46">
        <v>41019</v>
      </c>
      <c r="AB448" s="2">
        <v>4550</v>
      </c>
    </row>
    <row r="449" spans="1:28" x14ac:dyDescent="0.25">
      <c r="A449" s="2" t="s">
        <v>897</v>
      </c>
      <c r="B449" s="4" t="s">
        <v>898</v>
      </c>
      <c r="C449" s="2" t="s">
        <v>28</v>
      </c>
      <c r="D449" s="2">
        <v>14.2</v>
      </c>
      <c r="H449" s="18" t="s">
        <v>3484</v>
      </c>
      <c r="I449" s="2" t="s">
        <v>3562</v>
      </c>
      <c r="J449" s="2" t="s">
        <v>2013</v>
      </c>
      <c r="K449" s="2" t="s">
        <v>2327</v>
      </c>
      <c r="L449" s="2" t="s">
        <v>145</v>
      </c>
      <c r="M449" s="2">
        <v>100313</v>
      </c>
      <c r="N449" s="2" t="s">
        <v>120</v>
      </c>
      <c r="O449" s="2" t="s">
        <v>120</v>
      </c>
      <c r="P449" s="2" t="s">
        <v>120</v>
      </c>
      <c r="R449" s="2" t="s">
        <v>120</v>
      </c>
      <c r="S449" s="2" t="s">
        <v>120</v>
      </c>
      <c r="T449" s="6" t="s">
        <v>120</v>
      </c>
      <c r="U449" s="6" t="s">
        <v>120</v>
      </c>
      <c r="V449" s="6" t="s">
        <v>2131</v>
      </c>
      <c r="W449" s="4" t="s">
        <v>680</v>
      </c>
      <c r="X449" s="2"/>
      <c r="Y449" s="2" t="s">
        <v>75</v>
      </c>
      <c r="Z449" s="46">
        <v>40856</v>
      </c>
      <c r="AA449" s="46">
        <v>41019</v>
      </c>
      <c r="AB449" s="2">
        <v>4560</v>
      </c>
    </row>
    <row r="450" spans="1:28" ht="26.4" x14ac:dyDescent="0.25">
      <c r="A450" s="2" t="s">
        <v>899</v>
      </c>
      <c r="B450" s="4" t="s">
        <v>886</v>
      </c>
      <c r="C450" s="2" t="s">
        <v>21</v>
      </c>
      <c r="D450" s="2">
        <v>50</v>
      </c>
      <c r="F450" s="2" t="s">
        <v>37</v>
      </c>
      <c r="H450" s="18" t="s">
        <v>3484</v>
      </c>
      <c r="I450" s="2" t="s">
        <v>3562</v>
      </c>
      <c r="J450" s="2" t="s">
        <v>2013</v>
      </c>
      <c r="K450" s="2" t="s">
        <v>2327</v>
      </c>
      <c r="L450" s="2" t="s">
        <v>145</v>
      </c>
      <c r="M450" s="2">
        <v>100314</v>
      </c>
      <c r="N450" s="2" t="s">
        <v>120</v>
      </c>
      <c r="O450" s="2" t="s">
        <v>120</v>
      </c>
      <c r="P450" s="2" t="s">
        <v>120</v>
      </c>
      <c r="R450" s="2" t="s">
        <v>120</v>
      </c>
      <c r="S450" s="2" t="s">
        <v>120</v>
      </c>
      <c r="T450" s="6" t="s">
        <v>120</v>
      </c>
      <c r="U450" s="6" t="s">
        <v>120</v>
      </c>
      <c r="V450" s="6" t="s">
        <v>2131</v>
      </c>
      <c r="X450" s="2"/>
      <c r="Y450" s="2" t="s">
        <v>75</v>
      </c>
      <c r="Z450" s="46">
        <v>40856</v>
      </c>
      <c r="AA450" s="46">
        <v>40876</v>
      </c>
      <c r="AB450" s="2">
        <v>4570</v>
      </c>
    </row>
    <row r="451" spans="1:28" ht="79.2" x14ac:dyDescent="0.25">
      <c r="A451" s="18" t="s">
        <v>900</v>
      </c>
      <c r="B451" s="19" t="s">
        <v>684</v>
      </c>
      <c r="C451" s="18" t="s">
        <v>21</v>
      </c>
      <c r="D451" s="18">
        <v>25</v>
      </c>
      <c r="F451" s="2" t="s">
        <v>39</v>
      </c>
      <c r="H451" s="18" t="s">
        <v>3484</v>
      </c>
      <c r="I451" s="2" t="s">
        <v>3562</v>
      </c>
      <c r="J451" s="2" t="s">
        <v>2013</v>
      </c>
      <c r="K451" s="2" t="s">
        <v>2327</v>
      </c>
      <c r="L451" s="2" t="s">
        <v>145</v>
      </c>
      <c r="M451" s="2">
        <v>100404</v>
      </c>
      <c r="N451" s="2" t="s">
        <v>120</v>
      </c>
      <c r="O451" s="2" t="s">
        <v>120</v>
      </c>
      <c r="P451" s="2" t="s">
        <v>120</v>
      </c>
      <c r="R451" s="2" t="s">
        <v>120</v>
      </c>
      <c r="S451" s="2" t="s">
        <v>120</v>
      </c>
      <c r="T451" s="6" t="s">
        <v>120</v>
      </c>
      <c r="U451" s="6" t="s">
        <v>120</v>
      </c>
      <c r="V451" s="6" t="s">
        <v>2131</v>
      </c>
      <c r="W451" s="4" t="s">
        <v>901</v>
      </c>
      <c r="X451" s="2"/>
      <c r="Y451" s="2" t="s">
        <v>75</v>
      </c>
      <c r="Z451" s="46">
        <v>40856</v>
      </c>
      <c r="AA451" s="46">
        <v>41019</v>
      </c>
      <c r="AB451" s="2">
        <v>4580</v>
      </c>
    </row>
    <row r="452" spans="1:28" x14ac:dyDescent="0.25">
      <c r="A452" s="18" t="s">
        <v>2106</v>
      </c>
      <c r="B452" s="19" t="s">
        <v>2108</v>
      </c>
      <c r="C452" s="18" t="s">
        <v>28</v>
      </c>
      <c r="D452" s="18">
        <v>14.2</v>
      </c>
      <c r="H452" s="18" t="s">
        <v>3484</v>
      </c>
      <c r="I452" s="2" t="s">
        <v>3562</v>
      </c>
      <c r="J452" s="2" t="s">
        <v>2013</v>
      </c>
      <c r="K452" s="2" t="s">
        <v>2327</v>
      </c>
      <c r="L452" s="2" t="s">
        <v>145</v>
      </c>
      <c r="M452" s="2">
        <v>100923</v>
      </c>
      <c r="T452" s="6" t="s">
        <v>120</v>
      </c>
      <c r="U452" s="6" t="s">
        <v>120</v>
      </c>
      <c r="V452" s="6" t="s">
        <v>2131</v>
      </c>
      <c r="X452" s="2"/>
      <c r="Y452" s="2" t="s">
        <v>75</v>
      </c>
      <c r="Z452" s="46">
        <v>41823</v>
      </c>
      <c r="AA452" s="46">
        <v>41612</v>
      </c>
      <c r="AB452" s="2">
        <v>4590</v>
      </c>
    </row>
    <row r="453" spans="1:28" ht="26.4" x14ac:dyDescent="0.25">
      <c r="A453" s="18" t="s">
        <v>2107</v>
      </c>
      <c r="B453" s="19" t="s">
        <v>684</v>
      </c>
      <c r="C453" s="18" t="s">
        <v>21</v>
      </c>
      <c r="D453" s="18">
        <v>25</v>
      </c>
      <c r="H453" s="18" t="s">
        <v>3484</v>
      </c>
      <c r="I453" s="2" t="s">
        <v>3562</v>
      </c>
      <c r="J453" s="2" t="s">
        <v>2013</v>
      </c>
      <c r="K453" s="2" t="s">
        <v>2327</v>
      </c>
      <c r="L453" s="2" t="s">
        <v>145</v>
      </c>
      <c r="M453" s="2">
        <v>100924</v>
      </c>
      <c r="T453" s="6" t="s">
        <v>120</v>
      </c>
      <c r="U453" s="6" t="s">
        <v>120</v>
      </c>
      <c r="V453" s="6" t="s">
        <v>2131</v>
      </c>
      <c r="X453" s="2"/>
      <c r="Y453" s="2" t="s">
        <v>75</v>
      </c>
      <c r="Z453" s="46">
        <v>41823</v>
      </c>
      <c r="AA453" s="46">
        <v>41612</v>
      </c>
      <c r="AB453" s="2">
        <v>4600</v>
      </c>
    </row>
    <row r="454" spans="1:28" ht="52.8" x14ac:dyDescent="0.25">
      <c r="A454" s="18" t="s">
        <v>902</v>
      </c>
      <c r="B454" s="19" t="s">
        <v>903</v>
      </c>
      <c r="C454" s="18" t="s">
        <v>23</v>
      </c>
      <c r="D454" s="18">
        <v>1024</v>
      </c>
      <c r="E454" s="2"/>
      <c r="F454" s="2" t="s">
        <v>39</v>
      </c>
      <c r="G454" s="18" t="s">
        <v>902</v>
      </c>
      <c r="H454" s="18" t="s">
        <v>3483</v>
      </c>
      <c r="I454" s="2" t="s">
        <v>3562</v>
      </c>
      <c r="J454" s="2" t="s">
        <v>2013</v>
      </c>
      <c r="K454" s="2" t="s">
        <v>2327</v>
      </c>
      <c r="L454" s="2" t="s">
        <v>145</v>
      </c>
      <c r="M454" s="2">
        <v>100856</v>
      </c>
      <c r="N454" s="2" t="s">
        <v>120</v>
      </c>
      <c r="O454" s="2" t="s">
        <v>120</v>
      </c>
      <c r="P454" s="2" t="s">
        <v>120</v>
      </c>
      <c r="R454" s="2" t="s">
        <v>120</v>
      </c>
      <c r="S454" s="2" t="s">
        <v>120</v>
      </c>
      <c r="W454" s="4" t="s">
        <v>3714</v>
      </c>
      <c r="X454" s="2"/>
      <c r="Y454" s="2" t="s">
        <v>75</v>
      </c>
      <c r="Z454" s="46">
        <v>41415</v>
      </c>
      <c r="AA454" s="46">
        <v>42228</v>
      </c>
      <c r="AB454" s="2">
        <v>4610</v>
      </c>
    </row>
    <row r="455" spans="1:28" x14ac:dyDescent="0.25">
      <c r="A455" s="2" t="s">
        <v>908</v>
      </c>
      <c r="B455" s="4" t="s">
        <v>909</v>
      </c>
      <c r="C455" s="2" t="s">
        <v>28</v>
      </c>
      <c r="D455" s="2">
        <v>14.2</v>
      </c>
      <c r="H455" s="18" t="s">
        <v>3484</v>
      </c>
      <c r="I455" s="2" t="s">
        <v>3562</v>
      </c>
      <c r="J455" s="2" t="s">
        <v>2013</v>
      </c>
      <c r="K455" s="2" t="s">
        <v>2327</v>
      </c>
      <c r="L455" s="2" t="s">
        <v>145</v>
      </c>
      <c r="M455" s="2">
        <v>100316</v>
      </c>
      <c r="N455" s="2" t="s">
        <v>120</v>
      </c>
      <c r="O455" s="2" t="s">
        <v>120</v>
      </c>
      <c r="P455" s="2" t="s">
        <v>120</v>
      </c>
      <c r="R455" s="2" t="s">
        <v>120</v>
      </c>
      <c r="S455" s="2" t="s">
        <v>120</v>
      </c>
      <c r="T455" s="6" t="s">
        <v>120</v>
      </c>
      <c r="U455" s="6" t="s">
        <v>120</v>
      </c>
      <c r="V455" s="6" t="s">
        <v>2131</v>
      </c>
      <c r="W455" s="4" t="s">
        <v>680</v>
      </c>
      <c r="X455" s="2"/>
      <c r="Y455" s="2" t="s">
        <v>75</v>
      </c>
      <c r="Z455" s="46">
        <v>40856</v>
      </c>
      <c r="AA455" s="46">
        <v>41019</v>
      </c>
      <c r="AB455" s="2">
        <v>4620</v>
      </c>
    </row>
    <row r="456" spans="1:28" ht="26.4" x14ac:dyDescent="0.25">
      <c r="A456" s="2" t="s">
        <v>915</v>
      </c>
      <c r="B456" s="4" t="s">
        <v>916</v>
      </c>
      <c r="C456" s="2" t="s">
        <v>29</v>
      </c>
      <c r="F456" s="2" t="s">
        <v>39</v>
      </c>
      <c r="H456" s="18" t="s">
        <v>3484</v>
      </c>
      <c r="I456" s="2" t="s">
        <v>3562</v>
      </c>
      <c r="J456" s="2" t="s">
        <v>2013</v>
      </c>
      <c r="K456" s="2" t="s">
        <v>2327</v>
      </c>
      <c r="L456" s="2" t="s">
        <v>145</v>
      </c>
      <c r="M456" s="2">
        <v>100319</v>
      </c>
      <c r="N456" s="2" t="s">
        <v>120</v>
      </c>
      <c r="O456" s="2" t="s">
        <v>120</v>
      </c>
      <c r="P456" s="2" t="s">
        <v>120</v>
      </c>
      <c r="R456" s="2" t="s">
        <v>120</v>
      </c>
      <c r="S456" s="2" t="s">
        <v>120</v>
      </c>
      <c r="W456" s="4" t="s">
        <v>2223</v>
      </c>
      <c r="X456" s="2"/>
      <c r="Y456" s="2" t="s">
        <v>75</v>
      </c>
      <c r="Z456" s="46">
        <v>41823</v>
      </c>
      <c r="AA456" s="46">
        <v>41599</v>
      </c>
      <c r="AB456" s="2">
        <v>4630</v>
      </c>
    </row>
    <row r="457" spans="1:28" ht="26.4" x14ac:dyDescent="0.25">
      <c r="A457" s="2" t="s">
        <v>917</v>
      </c>
      <c r="B457" s="4" t="s">
        <v>918</v>
      </c>
      <c r="C457" s="2" t="s">
        <v>28</v>
      </c>
      <c r="D457" s="2">
        <v>14.2</v>
      </c>
      <c r="H457" s="18" t="s">
        <v>3484</v>
      </c>
      <c r="I457" s="2" t="s">
        <v>3562</v>
      </c>
      <c r="J457" s="2" t="s">
        <v>2013</v>
      </c>
      <c r="K457" s="2" t="s">
        <v>2327</v>
      </c>
      <c r="L457" s="2" t="s">
        <v>145</v>
      </c>
      <c r="M457" s="2">
        <v>100320</v>
      </c>
      <c r="N457" s="2" t="s">
        <v>120</v>
      </c>
      <c r="O457" s="2" t="s">
        <v>120</v>
      </c>
      <c r="P457" s="2" t="s">
        <v>120</v>
      </c>
      <c r="R457" s="2" t="s">
        <v>120</v>
      </c>
      <c r="S457" s="2" t="s">
        <v>120</v>
      </c>
      <c r="W457" s="4" t="s">
        <v>914</v>
      </c>
      <c r="X457" s="2"/>
      <c r="Y457" s="2" t="s">
        <v>75</v>
      </c>
      <c r="Z457" s="46">
        <v>40856</v>
      </c>
      <c r="AA457" s="46">
        <v>41019</v>
      </c>
      <c r="AB457" s="2">
        <v>4640</v>
      </c>
    </row>
    <row r="458" spans="1:28" ht="52.8" x14ac:dyDescent="0.25">
      <c r="A458" s="2" t="s">
        <v>919</v>
      </c>
      <c r="B458" s="4" t="s">
        <v>911</v>
      </c>
      <c r="C458" s="2" t="s">
        <v>29</v>
      </c>
      <c r="F458" s="2" t="s">
        <v>39</v>
      </c>
      <c r="H458" s="18" t="s">
        <v>3484</v>
      </c>
      <c r="I458" s="2" t="s">
        <v>3562</v>
      </c>
      <c r="J458" s="2" t="s">
        <v>2013</v>
      </c>
      <c r="K458" s="2" t="s">
        <v>2327</v>
      </c>
      <c r="L458" s="2" t="s">
        <v>145</v>
      </c>
      <c r="M458" s="2">
        <v>100321</v>
      </c>
      <c r="N458" s="2" t="s">
        <v>120</v>
      </c>
      <c r="O458" s="2" t="s">
        <v>120</v>
      </c>
      <c r="P458" s="2" t="s">
        <v>120</v>
      </c>
      <c r="R458" s="2" t="s">
        <v>120</v>
      </c>
      <c r="S458" s="2" t="s">
        <v>120</v>
      </c>
      <c r="W458" s="4" t="s">
        <v>2242</v>
      </c>
      <c r="X458" s="2"/>
      <c r="Y458" s="2" t="s">
        <v>75</v>
      </c>
      <c r="Z458" s="46">
        <v>41823</v>
      </c>
      <c r="AA458" s="46">
        <v>41599</v>
      </c>
      <c r="AB458" s="2">
        <v>4650</v>
      </c>
    </row>
    <row r="459" spans="1:28" ht="52.8" x14ac:dyDescent="0.25">
      <c r="A459" s="2" t="s">
        <v>920</v>
      </c>
      <c r="B459" s="4" t="s">
        <v>921</v>
      </c>
      <c r="C459" s="2" t="s">
        <v>29</v>
      </c>
      <c r="F459" s="2" t="s">
        <v>39</v>
      </c>
      <c r="H459" s="18" t="s">
        <v>3484</v>
      </c>
      <c r="I459" s="2" t="s">
        <v>3562</v>
      </c>
      <c r="J459" s="2" t="s">
        <v>2013</v>
      </c>
      <c r="K459" s="2" t="s">
        <v>2327</v>
      </c>
      <c r="L459" s="2" t="s">
        <v>145</v>
      </c>
      <c r="M459" s="2">
        <v>100322</v>
      </c>
      <c r="N459" s="2" t="s">
        <v>120</v>
      </c>
      <c r="O459" s="2" t="s">
        <v>120</v>
      </c>
      <c r="P459" s="2" t="s">
        <v>120</v>
      </c>
      <c r="R459" s="2" t="s">
        <v>120</v>
      </c>
      <c r="S459" s="2" t="s">
        <v>120</v>
      </c>
      <c r="W459" s="4" t="s">
        <v>2241</v>
      </c>
      <c r="X459" s="2"/>
      <c r="Y459" s="2" t="s">
        <v>75</v>
      </c>
      <c r="Z459" s="46">
        <v>41823</v>
      </c>
      <c r="AA459" s="46">
        <v>41599</v>
      </c>
      <c r="AB459" s="2">
        <v>4660</v>
      </c>
    </row>
    <row r="460" spans="1:28" ht="26.4" x14ac:dyDescent="0.25">
      <c r="A460" s="2" t="s">
        <v>922</v>
      </c>
      <c r="B460" s="4" t="s">
        <v>923</v>
      </c>
      <c r="C460" s="2" t="s">
        <v>28</v>
      </c>
      <c r="D460" s="2">
        <v>14.2</v>
      </c>
      <c r="E460" s="4" t="s">
        <v>924</v>
      </c>
      <c r="H460" s="18" t="s">
        <v>3483</v>
      </c>
      <c r="I460" s="2" t="s">
        <v>3562</v>
      </c>
      <c r="J460" s="2" t="s">
        <v>2013</v>
      </c>
      <c r="K460" s="2" t="s">
        <v>2327</v>
      </c>
      <c r="L460" s="2" t="s">
        <v>145</v>
      </c>
      <c r="M460" s="2">
        <v>100323</v>
      </c>
      <c r="N460" s="2" t="s">
        <v>120</v>
      </c>
      <c r="O460" s="2" t="s">
        <v>120</v>
      </c>
      <c r="P460" s="2" t="s">
        <v>120</v>
      </c>
      <c r="R460" s="2" t="s">
        <v>120</v>
      </c>
      <c r="S460" s="2" t="s">
        <v>120</v>
      </c>
      <c r="W460" s="4" t="s">
        <v>914</v>
      </c>
      <c r="X460" s="2"/>
      <c r="Y460" s="2" t="s">
        <v>75</v>
      </c>
      <c r="Z460" s="46">
        <v>40856</v>
      </c>
      <c r="AA460" s="46">
        <v>41019</v>
      </c>
      <c r="AB460" s="2">
        <v>4670</v>
      </c>
    </row>
    <row r="461" spans="1:28" ht="26.4" x14ac:dyDescent="0.25">
      <c r="A461" s="2" t="s">
        <v>925</v>
      </c>
      <c r="B461" s="4" t="s">
        <v>926</v>
      </c>
      <c r="C461" s="2" t="s">
        <v>28</v>
      </c>
      <c r="D461" s="2">
        <v>14.2</v>
      </c>
      <c r="H461" s="18" t="s">
        <v>3483</v>
      </c>
      <c r="I461" s="2" t="s">
        <v>3562</v>
      </c>
      <c r="J461" s="2" t="s">
        <v>2013</v>
      </c>
      <c r="K461" s="2" t="s">
        <v>2327</v>
      </c>
      <c r="L461" s="2" t="s">
        <v>145</v>
      </c>
      <c r="M461" s="2">
        <v>100324</v>
      </c>
      <c r="N461" s="2" t="s">
        <v>120</v>
      </c>
      <c r="O461" s="2" t="s">
        <v>120</v>
      </c>
      <c r="P461" s="2" t="s">
        <v>120</v>
      </c>
      <c r="R461" s="2" t="s">
        <v>120</v>
      </c>
      <c r="S461" s="2" t="s">
        <v>120</v>
      </c>
      <c r="T461" s="6" t="s">
        <v>120</v>
      </c>
      <c r="U461" s="6" t="s">
        <v>120</v>
      </c>
      <c r="V461" s="6" t="s">
        <v>2131</v>
      </c>
      <c r="W461" s="4" t="s">
        <v>914</v>
      </c>
      <c r="X461" s="2"/>
      <c r="Y461" s="2" t="s">
        <v>75</v>
      </c>
      <c r="Z461" s="46">
        <v>40856</v>
      </c>
      <c r="AA461" s="46">
        <v>41019</v>
      </c>
      <c r="AB461" s="2">
        <v>4680</v>
      </c>
    </row>
    <row r="462" spans="1:28" x14ac:dyDescent="0.25">
      <c r="A462" s="2" t="s">
        <v>927</v>
      </c>
      <c r="B462" s="4" t="s">
        <v>928</v>
      </c>
      <c r="C462" s="2" t="s">
        <v>23</v>
      </c>
      <c r="D462" s="2">
        <v>1024</v>
      </c>
      <c r="F462" s="2" t="s">
        <v>37</v>
      </c>
      <c r="H462" s="18" t="s">
        <v>3486</v>
      </c>
      <c r="I462" s="2" t="s">
        <v>3562</v>
      </c>
      <c r="J462" s="2" t="s">
        <v>2013</v>
      </c>
      <c r="K462" s="2" t="s">
        <v>2327</v>
      </c>
      <c r="L462" s="2" t="s">
        <v>145</v>
      </c>
      <c r="M462" s="2">
        <v>100325</v>
      </c>
      <c r="N462" s="2" t="s">
        <v>120</v>
      </c>
      <c r="O462" s="2" t="s">
        <v>120</v>
      </c>
      <c r="P462" s="2" t="s">
        <v>120</v>
      </c>
      <c r="R462" s="2" t="s">
        <v>120</v>
      </c>
      <c r="S462" s="2" t="s">
        <v>120</v>
      </c>
      <c r="X462" s="2"/>
      <c r="Y462" s="2" t="s">
        <v>75</v>
      </c>
      <c r="Z462" s="46">
        <v>40856</v>
      </c>
      <c r="AA462" s="46">
        <v>40878</v>
      </c>
      <c r="AB462" s="2">
        <v>4690</v>
      </c>
    </row>
    <row r="463" spans="1:28" x14ac:dyDescent="0.25">
      <c r="A463" s="2" t="s">
        <v>929</v>
      </c>
      <c r="B463" s="4" t="s">
        <v>930</v>
      </c>
      <c r="C463" s="2" t="s">
        <v>19</v>
      </c>
      <c r="D463" s="2">
        <v>1024</v>
      </c>
      <c r="H463" s="18" t="s">
        <v>3484</v>
      </c>
      <c r="I463" s="2" t="s">
        <v>3562</v>
      </c>
      <c r="J463" s="2" t="s">
        <v>2013</v>
      </c>
      <c r="K463" s="2" t="s">
        <v>2327</v>
      </c>
      <c r="L463" s="2" t="s">
        <v>145</v>
      </c>
      <c r="M463" s="2">
        <v>100326</v>
      </c>
      <c r="N463" s="2" t="s">
        <v>120</v>
      </c>
      <c r="O463" s="2" t="s">
        <v>120</v>
      </c>
      <c r="P463" s="2" t="s">
        <v>120</v>
      </c>
      <c r="R463" s="2" t="s">
        <v>120</v>
      </c>
      <c r="S463" s="2" t="s">
        <v>120</v>
      </c>
      <c r="X463" s="2"/>
      <c r="Y463" s="2" t="s">
        <v>75</v>
      </c>
      <c r="Z463" s="46">
        <v>40856</v>
      </c>
      <c r="AA463" s="46">
        <v>40857</v>
      </c>
      <c r="AB463" s="2">
        <v>4700</v>
      </c>
    </row>
    <row r="464" spans="1:28" ht="26.4" x14ac:dyDescent="0.25">
      <c r="A464" s="2" t="s">
        <v>931</v>
      </c>
      <c r="B464" s="4" t="s">
        <v>932</v>
      </c>
      <c r="C464" s="2" t="s">
        <v>28</v>
      </c>
      <c r="D464" s="2">
        <v>14.2</v>
      </c>
      <c r="H464" s="18" t="s">
        <v>3484</v>
      </c>
      <c r="I464" s="2" t="s">
        <v>3562</v>
      </c>
      <c r="J464" s="2" t="s">
        <v>2013</v>
      </c>
      <c r="K464" s="2" t="s">
        <v>2327</v>
      </c>
      <c r="L464" s="2" t="s">
        <v>145</v>
      </c>
      <c r="M464" s="2">
        <v>100327</v>
      </c>
      <c r="N464" s="2" t="s">
        <v>120</v>
      </c>
      <c r="O464" s="2" t="s">
        <v>120</v>
      </c>
      <c r="P464" s="2" t="s">
        <v>120</v>
      </c>
      <c r="R464" s="2" t="s">
        <v>120</v>
      </c>
      <c r="S464" s="2" t="s">
        <v>120</v>
      </c>
      <c r="T464" s="6" t="s">
        <v>120</v>
      </c>
      <c r="U464" s="6" t="s">
        <v>120</v>
      </c>
      <c r="V464" s="6" t="s">
        <v>120</v>
      </c>
      <c r="W464" s="4" t="s">
        <v>914</v>
      </c>
      <c r="X464" s="2"/>
      <c r="Y464" s="2" t="s">
        <v>75</v>
      </c>
      <c r="Z464" s="46">
        <v>40856</v>
      </c>
      <c r="AA464" s="46">
        <v>41019</v>
      </c>
      <c r="AB464" s="2">
        <v>4710</v>
      </c>
    </row>
    <row r="465" spans="1:28" ht="39.6" x14ac:dyDescent="0.25">
      <c r="A465" s="2" t="s">
        <v>933</v>
      </c>
      <c r="B465" s="4" t="s">
        <v>934</v>
      </c>
      <c r="C465" s="2" t="s">
        <v>19</v>
      </c>
      <c r="D465" s="2">
        <v>50</v>
      </c>
      <c r="H465" s="18" t="s">
        <v>3484</v>
      </c>
      <c r="I465" s="2" t="s">
        <v>3562</v>
      </c>
      <c r="J465" s="2" t="s">
        <v>2013</v>
      </c>
      <c r="K465" s="2" t="s">
        <v>2327</v>
      </c>
      <c r="L465" s="2" t="s">
        <v>145</v>
      </c>
      <c r="M465" s="2">
        <v>100328</v>
      </c>
      <c r="N465" s="2" t="s">
        <v>120</v>
      </c>
      <c r="O465" s="2" t="s">
        <v>120</v>
      </c>
      <c r="P465" s="2" t="s">
        <v>120</v>
      </c>
      <c r="R465" s="2" t="s">
        <v>120</v>
      </c>
      <c r="S465" s="2" t="s">
        <v>120</v>
      </c>
      <c r="X465" s="2"/>
      <c r="Y465" s="2" t="s">
        <v>75</v>
      </c>
      <c r="Z465" s="46">
        <v>40856</v>
      </c>
      <c r="AA465" s="46">
        <v>40876</v>
      </c>
      <c r="AB465" s="2">
        <v>4720</v>
      </c>
    </row>
    <row r="466" spans="1:28" ht="26.4" x14ac:dyDescent="0.25">
      <c r="A466" s="18" t="s">
        <v>942</v>
      </c>
      <c r="B466" s="19" t="s">
        <v>135</v>
      </c>
      <c r="C466" s="18" t="s">
        <v>19</v>
      </c>
      <c r="D466" s="18">
        <v>50</v>
      </c>
      <c r="E466" s="2" t="s">
        <v>943</v>
      </c>
      <c r="H466" s="18" t="s">
        <v>3484</v>
      </c>
      <c r="I466" s="2" t="s">
        <v>3562</v>
      </c>
      <c r="J466" s="2" t="s">
        <v>2013</v>
      </c>
      <c r="K466" s="2" t="s">
        <v>2327</v>
      </c>
      <c r="L466" s="2" t="s">
        <v>145</v>
      </c>
      <c r="M466" s="2">
        <v>100853</v>
      </c>
      <c r="N466" s="2" t="s">
        <v>120</v>
      </c>
      <c r="O466" s="2" t="s">
        <v>120</v>
      </c>
      <c r="P466" s="2" t="s">
        <v>120</v>
      </c>
      <c r="R466" s="2" t="s">
        <v>120</v>
      </c>
      <c r="S466" s="2" t="s">
        <v>120</v>
      </c>
      <c r="W466" s="4" t="s">
        <v>904</v>
      </c>
      <c r="X466" s="2"/>
      <c r="Y466" s="2" t="s">
        <v>75</v>
      </c>
      <c r="Z466" s="46">
        <v>41415</v>
      </c>
      <c r="AA466" s="46">
        <v>41157</v>
      </c>
      <c r="AB466" s="2">
        <v>4730</v>
      </c>
    </row>
    <row r="467" spans="1:28" ht="39.6" x14ac:dyDescent="0.25">
      <c r="A467" s="18" t="s">
        <v>140</v>
      </c>
      <c r="B467" s="4" t="s">
        <v>141</v>
      </c>
      <c r="C467" s="2" t="s">
        <v>28</v>
      </c>
      <c r="D467" s="2">
        <v>4</v>
      </c>
      <c r="E467" s="2" t="s">
        <v>944</v>
      </c>
      <c r="H467" s="18" t="s">
        <v>3484</v>
      </c>
      <c r="I467" s="2" t="s">
        <v>3562</v>
      </c>
      <c r="J467" s="2" t="s">
        <v>2013</v>
      </c>
      <c r="K467" s="2" t="s">
        <v>2327</v>
      </c>
      <c r="L467" s="2" t="s">
        <v>145</v>
      </c>
      <c r="M467" s="2">
        <v>100854</v>
      </c>
      <c r="N467" s="2" t="s">
        <v>120</v>
      </c>
      <c r="O467" s="2" t="s">
        <v>120</v>
      </c>
      <c r="P467" s="2" t="s">
        <v>120</v>
      </c>
      <c r="R467" s="2" t="s">
        <v>120</v>
      </c>
      <c r="S467" s="2" t="s">
        <v>120</v>
      </c>
      <c r="T467" s="6" t="s">
        <v>120</v>
      </c>
      <c r="U467" s="6" t="s">
        <v>120</v>
      </c>
      <c r="V467" s="6" t="s">
        <v>2131</v>
      </c>
      <c r="W467" s="4" t="s">
        <v>945</v>
      </c>
      <c r="X467" s="2"/>
      <c r="Y467" s="2" t="s">
        <v>75</v>
      </c>
      <c r="Z467" s="46">
        <v>41415</v>
      </c>
      <c r="AA467" s="46">
        <v>41291</v>
      </c>
      <c r="AB467" s="2">
        <v>4740</v>
      </c>
    </row>
    <row r="468" spans="1:28" x14ac:dyDescent="0.25">
      <c r="A468" s="2" t="s">
        <v>948</v>
      </c>
      <c r="B468" s="4" t="s">
        <v>949</v>
      </c>
      <c r="C468" s="2" t="s">
        <v>28</v>
      </c>
      <c r="D468" s="2">
        <v>4</v>
      </c>
      <c r="H468" s="18" t="s">
        <v>3483</v>
      </c>
      <c r="I468" s="2" t="s">
        <v>3562</v>
      </c>
      <c r="J468" s="2" t="s">
        <v>2013</v>
      </c>
      <c r="K468" s="2" t="s">
        <v>2327</v>
      </c>
      <c r="L468" s="2" t="s">
        <v>145</v>
      </c>
      <c r="M468" s="2">
        <v>100333</v>
      </c>
      <c r="N468" s="2" t="s">
        <v>120</v>
      </c>
      <c r="O468" s="2" t="s">
        <v>120</v>
      </c>
      <c r="P468" s="2" t="s">
        <v>120</v>
      </c>
      <c r="R468" s="2" t="s">
        <v>120</v>
      </c>
      <c r="S468" s="2" t="s">
        <v>120</v>
      </c>
      <c r="X468" s="2"/>
      <c r="Y468" s="2" t="s">
        <v>75</v>
      </c>
      <c r="Z468" s="46">
        <v>40856</v>
      </c>
      <c r="AA468" s="46">
        <v>40857</v>
      </c>
      <c r="AB468" s="2">
        <v>4750</v>
      </c>
    </row>
    <row r="469" spans="1:28" x14ac:dyDescent="0.25">
      <c r="A469" s="2" t="s">
        <v>950</v>
      </c>
      <c r="B469" s="4" t="s">
        <v>951</v>
      </c>
      <c r="C469" s="2" t="s">
        <v>19</v>
      </c>
      <c r="D469" s="2">
        <v>1024</v>
      </c>
      <c r="H469" s="18" t="s">
        <v>3483</v>
      </c>
      <c r="I469" s="2" t="s">
        <v>3562</v>
      </c>
      <c r="J469" s="2" t="s">
        <v>2013</v>
      </c>
      <c r="K469" s="2" t="s">
        <v>2327</v>
      </c>
      <c r="L469" s="2" t="s">
        <v>145</v>
      </c>
      <c r="M469" s="2">
        <v>100367</v>
      </c>
      <c r="N469" s="2" t="s">
        <v>120</v>
      </c>
      <c r="O469" s="2" t="s">
        <v>120</v>
      </c>
      <c r="P469" s="2" t="s">
        <v>120</v>
      </c>
      <c r="R469" s="2" t="s">
        <v>120</v>
      </c>
      <c r="S469" s="2" t="s">
        <v>120</v>
      </c>
      <c r="X469" s="2"/>
      <c r="Y469" s="2" t="s">
        <v>75</v>
      </c>
      <c r="Z469" s="46">
        <v>40856</v>
      </c>
      <c r="AA469" s="46">
        <v>40878</v>
      </c>
      <c r="AB469" s="2">
        <v>4760</v>
      </c>
    </row>
    <row r="470" spans="1:28" ht="26.4" x14ac:dyDescent="0.25">
      <c r="A470" s="2" t="s">
        <v>952</v>
      </c>
      <c r="B470" s="4" t="s">
        <v>136</v>
      </c>
      <c r="C470" s="2" t="s">
        <v>21</v>
      </c>
      <c r="D470" s="2">
        <v>60</v>
      </c>
      <c r="F470" s="2" t="s">
        <v>39</v>
      </c>
      <c r="H470" s="18" t="s">
        <v>3483</v>
      </c>
      <c r="I470" s="2" t="s">
        <v>3562</v>
      </c>
      <c r="J470" s="2" t="s">
        <v>2013</v>
      </c>
      <c r="K470" s="2" t="s">
        <v>2327</v>
      </c>
      <c r="L470" s="2" t="s">
        <v>145</v>
      </c>
      <c r="M470" s="2">
        <v>100857</v>
      </c>
      <c r="N470" s="2" t="s">
        <v>120</v>
      </c>
      <c r="O470" s="2" t="s">
        <v>120</v>
      </c>
      <c r="P470" s="2" t="s">
        <v>120</v>
      </c>
      <c r="R470" s="2" t="s">
        <v>120</v>
      </c>
      <c r="S470" s="2" t="s">
        <v>120</v>
      </c>
      <c r="W470" s="4" t="s">
        <v>904</v>
      </c>
      <c r="X470" s="2"/>
      <c r="Y470" s="2" t="s">
        <v>75</v>
      </c>
      <c r="Z470" s="46">
        <v>41415</v>
      </c>
      <c r="AA470" s="46">
        <v>41157</v>
      </c>
      <c r="AB470" s="2">
        <v>4770</v>
      </c>
    </row>
    <row r="471" spans="1:28" ht="52.8" x14ac:dyDescent="0.25">
      <c r="A471" s="2" t="s">
        <v>953</v>
      </c>
      <c r="B471" s="4" t="s">
        <v>954</v>
      </c>
      <c r="C471" s="2" t="s">
        <v>29</v>
      </c>
      <c r="F471" s="2" t="s">
        <v>39</v>
      </c>
      <c r="H471" s="18" t="s">
        <v>3484</v>
      </c>
      <c r="I471" s="2" t="s">
        <v>3562</v>
      </c>
      <c r="J471" s="2" t="s">
        <v>2013</v>
      </c>
      <c r="K471" s="2" t="s">
        <v>2327</v>
      </c>
      <c r="L471" s="2" t="s">
        <v>145</v>
      </c>
      <c r="M471" s="2">
        <v>100827</v>
      </c>
      <c r="N471" s="2" t="s">
        <v>120</v>
      </c>
      <c r="O471" s="2" t="s">
        <v>120</v>
      </c>
      <c r="P471" s="2" t="s">
        <v>120</v>
      </c>
      <c r="R471" s="2" t="s">
        <v>120</v>
      </c>
      <c r="S471" s="2" t="s">
        <v>120</v>
      </c>
      <c r="W471" s="4" t="s">
        <v>2243</v>
      </c>
      <c r="X471" s="2"/>
      <c r="Y471" s="2" t="s">
        <v>75</v>
      </c>
      <c r="Z471" s="46">
        <v>41823</v>
      </c>
      <c r="AA471" s="46">
        <v>41599</v>
      </c>
      <c r="AB471" s="2">
        <v>4780</v>
      </c>
    </row>
    <row r="472" spans="1:28" ht="118.8" x14ac:dyDescent="0.25">
      <c r="A472" s="2" t="s">
        <v>2178</v>
      </c>
      <c r="B472" s="4" t="s">
        <v>2142</v>
      </c>
      <c r="C472" s="2" t="s">
        <v>23</v>
      </c>
      <c r="D472" s="2">
        <v>1024</v>
      </c>
      <c r="E472" s="4" t="s">
        <v>2172</v>
      </c>
      <c r="F472" s="2" t="s">
        <v>37</v>
      </c>
      <c r="H472" s="18" t="s">
        <v>3486</v>
      </c>
      <c r="I472" s="2" t="s">
        <v>3562</v>
      </c>
      <c r="J472" s="2" t="s">
        <v>2013</v>
      </c>
      <c r="K472" s="2" t="s">
        <v>3588</v>
      </c>
      <c r="L472" s="2" t="s">
        <v>691</v>
      </c>
      <c r="M472" s="2">
        <v>100334</v>
      </c>
      <c r="N472" s="2" t="s">
        <v>120</v>
      </c>
      <c r="O472" s="2" t="s">
        <v>120</v>
      </c>
      <c r="P472" s="2" t="s">
        <v>120</v>
      </c>
      <c r="R472" s="2" t="s">
        <v>120</v>
      </c>
      <c r="S472" s="2" t="s">
        <v>120</v>
      </c>
      <c r="T472" s="6" t="s">
        <v>120</v>
      </c>
      <c r="U472" s="6" t="s">
        <v>120</v>
      </c>
      <c r="W472" s="4" t="s">
        <v>3628</v>
      </c>
      <c r="Y472" s="2" t="s">
        <v>75</v>
      </c>
      <c r="Z472" s="46">
        <v>42206</v>
      </c>
      <c r="AA472" s="46">
        <v>41711.488194444442</v>
      </c>
      <c r="AB472" s="2">
        <v>4790</v>
      </c>
    </row>
    <row r="473" spans="1:28" ht="171.6" x14ac:dyDescent="0.25">
      <c r="A473" s="2" t="s">
        <v>2183</v>
      </c>
      <c r="B473" s="4" t="s">
        <v>2200</v>
      </c>
      <c r="C473" s="2" t="s">
        <v>19</v>
      </c>
      <c r="D473" s="2">
        <v>50</v>
      </c>
      <c r="E473" s="4" t="s">
        <v>955</v>
      </c>
      <c r="H473" s="18" t="s">
        <v>3486</v>
      </c>
      <c r="I473" s="2" t="s">
        <v>3562</v>
      </c>
      <c r="J473" s="2" t="s">
        <v>2013</v>
      </c>
      <c r="K473" s="2" t="s">
        <v>3588</v>
      </c>
      <c r="L473" s="2" t="s">
        <v>691</v>
      </c>
      <c r="M473" s="2">
        <v>100335</v>
      </c>
      <c r="N473" s="2" t="s">
        <v>120</v>
      </c>
      <c r="O473" s="2" t="s">
        <v>120</v>
      </c>
      <c r="P473" s="2" t="s">
        <v>120</v>
      </c>
      <c r="R473" s="2" t="s">
        <v>120</v>
      </c>
      <c r="S473" s="2" t="s">
        <v>120</v>
      </c>
      <c r="T473" s="6" t="s">
        <v>120</v>
      </c>
      <c r="U473" s="6" t="s">
        <v>120</v>
      </c>
      <c r="W473" s="4" t="s">
        <v>3629</v>
      </c>
      <c r="Y473" s="2" t="s">
        <v>75</v>
      </c>
      <c r="Z473" s="46">
        <v>42206</v>
      </c>
      <c r="AA473" s="46">
        <v>41775</v>
      </c>
      <c r="AB473" s="2">
        <v>4800</v>
      </c>
    </row>
    <row r="474" spans="1:28" ht="184.8" x14ac:dyDescent="0.25">
      <c r="A474" s="2" t="s">
        <v>2182</v>
      </c>
      <c r="B474" s="4" t="s">
        <v>2201</v>
      </c>
      <c r="C474" s="2" t="s">
        <v>28</v>
      </c>
      <c r="D474" s="2">
        <v>4</v>
      </c>
      <c r="E474" s="4" t="s">
        <v>117</v>
      </c>
      <c r="H474" s="18" t="s">
        <v>3486</v>
      </c>
      <c r="I474" s="2" t="s">
        <v>3562</v>
      </c>
      <c r="J474" s="2" t="s">
        <v>2013</v>
      </c>
      <c r="K474" s="2" t="s">
        <v>3588</v>
      </c>
      <c r="L474" s="2" t="s">
        <v>691</v>
      </c>
      <c r="M474" s="2">
        <v>100336</v>
      </c>
      <c r="N474" s="2" t="s">
        <v>120</v>
      </c>
      <c r="O474" s="2" t="s">
        <v>120</v>
      </c>
      <c r="P474" s="2" t="s">
        <v>120</v>
      </c>
      <c r="R474" s="2" t="s">
        <v>120</v>
      </c>
      <c r="S474" s="2" t="s">
        <v>120</v>
      </c>
      <c r="T474" s="6" t="s">
        <v>120</v>
      </c>
      <c r="U474" s="6" t="s">
        <v>120</v>
      </c>
      <c r="W474" s="4" t="s">
        <v>3630</v>
      </c>
      <c r="Y474" s="2" t="s">
        <v>75</v>
      </c>
      <c r="Z474" s="46">
        <v>42206</v>
      </c>
      <c r="AA474" s="46">
        <v>42068</v>
      </c>
      <c r="AB474" s="2">
        <v>4810</v>
      </c>
    </row>
    <row r="475" spans="1:28" ht="145.19999999999999" x14ac:dyDescent="0.25">
      <c r="A475" s="2" t="s">
        <v>2181</v>
      </c>
      <c r="B475" s="4" t="s">
        <v>2202</v>
      </c>
      <c r="C475" s="2" t="s">
        <v>19</v>
      </c>
      <c r="D475" s="2">
        <v>50</v>
      </c>
      <c r="E475" s="4" t="s">
        <v>118</v>
      </c>
      <c r="H475" s="18" t="s">
        <v>3486</v>
      </c>
      <c r="I475" s="2" t="s">
        <v>3562</v>
      </c>
      <c r="J475" s="2" t="s">
        <v>2013</v>
      </c>
      <c r="K475" s="2" t="s">
        <v>3588</v>
      </c>
      <c r="L475" s="2" t="s">
        <v>691</v>
      </c>
      <c r="M475" s="2">
        <v>100337</v>
      </c>
      <c r="N475" s="2" t="s">
        <v>120</v>
      </c>
      <c r="O475" s="2" t="s">
        <v>120</v>
      </c>
      <c r="P475" s="2" t="s">
        <v>120</v>
      </c>
      <c r="R475" s="2" t="s">
        <v>120</v>
      </c>
      <c r="S475" s="2" t="s">
        <v>120</v>
      </c>
      <c r="T475" s="6" t="s">
        <v>120</v>
      </c>
      <c r="U475" s="6" t="s">
        <v>120</v>
      </c>
      <c r="W475" s="4" t="s">
        <v>3631</v>
      </c>
      <c r="Y475" s="2" t="s">
        <v>75</v>
      </c>
      <c r="Z475" s="46">
        <v>42206</v>
      </c>
      <c r="AA475" s="46">
        <v>41775</v>
      </c>
      <c r="AB475" s="2">
        <v>4820</v>
      </c>
    </row>
    <row r="476" spans="1:28" ht="145.19999999999999" x14ac:dyDescent="0.25">
      <c r="A476" s="2" t="s">
        <v>2180</v>
      </c>
      <c r="B476" s="38" t="s">
        <v>2203</v>
      </c>
      <c r="C476" s="33" t="s">
        <v>28</v>
      </c>
      <c r="D476" s="33">
        <v>3</v>
      </c>
      <c r="E476" s="4" t="s">
        <v>116</v>
      </c>
      <c r="H476" s="18" t="s">
        <v>3486</v>
      </c>
      <c r="I476" s="2" t="s">
        <v>3562</v>
      </c>
      <c r="J476" s="2" t="s">
        <v>2013</v>
      </c>
      <c r="K476" s="2" t="s">
        <v>3588</v>
      </c>
      <c r="L476" s="2" t="s">
        <v>691</v>
      </c>
      <c r="M476" s="2">
        <v>100890</v>
      </c>
      <c r="N476" s="2" t="s">
        <v>120</v>
      </c>
      <c r="O476" s="2" t="s">
        <v>120</v>
      </c>
      <c r="P476" s="2" t="s">
        <v>120</v>
      </c>
      <c r="R476" s="2" t="s">
        <v>120</v>
      </c>
      <c r="S476" s="2" t="s">
        <v>120</v>
      </c>
      <c r="T476" s="6" t="s">
        <v>120</v>
      </c>
      <c r="U476" s="6" t="s">
        <v>120</v>
      </c>
      <c r="W476" s="4" t="s">
        <v>3632</v>
      </c>
      <c r="Y476" s="2" t="s">
        <v>75</v>
      </c>
      <c r="Z476" s="46">
        <v>42206</v>
      </c>
      <c r="AA476" s="46">
        <v>41775</v>
      </c>
      <c r="AB476" s="2">
        <v>4830</v>
      </c>
    </row>
    <row r="477" spans="1:28" ht="118.8" x14ac:dyDescent="0.25">
      <c r="A477" s="2" t="s">
        <v>2179</v>
      </c>
      <c r="B477" s="38" t="s">
        <v>2204</v>
      </c>
      <c r="C477" s="2" t="s">
        <v>19</v>
      </c>
      <c r="D477" s="2">
        <v>8000</v>
      </c>
      <c r="E477" s="4" t="s">
        <v>956</v>
      </c>
      <c r="H477" s="18" t="s">
        <v>3486</v>
      </c>
      <c r="I477" s="2" t="s">
        <v>3562</v>
      </c>
      <c r="J477" s="2" t="s">
        <v>2013</v>
      </c>
      <c r="K477" s="2" t="s">
        <v>3588</v>
      </c>
      <c r="L477" s="2" t="s">
        <v>691</v>
      </c>
      <c r="M477" s="2">
        <v>100891</v>
      </c>
      <c r="N477" s="2" t="s">
        <v>120</v>
      </c>
      <c r="O477" s="2" t="s">
        <v>120</v>
      </c>
      <c r="P477" s="2" t="s">
        <v>120</v>
      </c>
      <c r="R477" s="2" t="s">
        <v>120</v>
      </c>
      <c r="S477" s="2" t="s">
        <v>120</v>
      </c>
      <c r="T477" s="6" t="s">
        <v>120</v>
      </c>
      <c r="U477" s="6" t="s">
        <v>120</v>
      </c>
      <c r="W477" s="4" t="s">
        <v>3633</v>
      </c>
      <c r="Y477" s="2" t="s">
        <v>75</v>
      </c>
      <c r="Z477" s="46">
        <v>42206</v>
      </c>
      <c r="AA477" s="46">
        <v>41775</v>
      </c>
      <c r="AB477" s="2">
        <v>4840</v>
      </c>
    </row>
    <row r="478" spans="1:28" x14ac:dyDescent="0.25">
      <c r="A478" s="2" t="s">
        <v>957</v>
      </c>
      <c r="B478" s="4" t="s">
        <v>958</v>
      </c>
      <c r="C478" s="2" t="s">
        <v>19</v>
      </c>
      <c r="D478" s="2">
        <v>50</v>
      </c>
      <c r="H478" s="18" t="s">
        <v>3485</v>
      </c>
      <c r="I478" s="2" t="s">
        <v>3562</v>
      </c>
      <c r="J478" s="2" t="s">
        <v>2013</v>
      </c>
      <c r="K478" s="2" t="s">
        <v>2327</v>
      </c>
      <c r="L478" s="2" t="s">
        <v>145</v>
      </c>
      <c r="M478" s="2">
        <v>100338</v>
      </c>
      <c r="N478" s="2" t="s">
        <v>120</v>
      </c>
      <c r="O478" s="2" t="s">
        <v>120</v>
      </c>
      <c r="P478" s="2" t="s">
        <v>120</v>
      </c>
      <c r="R478" s="2" t="s">
        <v>120</v>
      </c>
      <c r="S478" s="2" t="s">
        <v>120</v>
      </c>
      <c r="T478" s="6" t="s">
        <v>120</v>
      </c>
      <c r="U478" s="6" t="s">
        <v>120</v>
      </c>
      <c r="V478" s="6" t="s">
        <v>2131</v>
      </c>
      <c r="X478" s="2"/>
      <c r="Y478" s="2" t="s">
        <v>75</v>
      </c>
      <c r="Z478" s="46">
        <v>40856</v>
      </c>
      <c r="AA478" s="46">
        <v>40876</v>
      </c>
      <c r="AB478" s="2">
        <v>4850</v>
      </c>
    </row>
    <row r="479" spans="1:28" x14ac:dyDescent="0.25">
      <c r="A479" s="2" t="s">
        <v>959</v>
      </c>
      <c r="B479" s="4" t="s">
        <v>960</v>
      </c>
      <c r="C479" s="2" t="s">
        <v>19</v>
      </c>
      <c r="D479" s="2">
        <v>50</v>
      </c>
      <c r="H479" s="18" t="s">
        <v>3485</v>
      </c>
      <c r="I479" s="2" t="s">
        <v>3562</v>
      </c>
      <c r="J479" s="2" t="s">
        <v>2013</v>
      </c>
      <c r="K479" s="2" t="s">
        <v>2327</v>
      </c>
      <c r="L479" s="2" t="s">
        <v>145</v>
      </c>
      <c r="M479" s="2">
        <v>100339</v>
      </c>
      <c r="N479" s="2" t="s">
        <v>120</v>
      </c>
      <c r="O479" s="2" t="s">
        <v>120</v>
      </c>
      <c r="P479" s="2" t="s">
        <v>120</v>
      </c>
      <c r="R479" s="2" t="s">
        <v>120</v>
      </c>
      <c r="S479" s="2" t="s">
        <v>120</v>
      </c>
      <c r="X479" s="2"/>
      <c r="Y479" s="2" t="s">
        <v>75</v>
      </c>
      <c r="Z479" s="46">
        <v>40856</v>
      </c>
      <c r="AA479" s="46">
        <v>40878</v>
      </c>
      <c r="AB479" s="2">
        <v>4860</v>
      </c>
    </row>
    <row r="480" spans="1:28" x14ac:dyDescent="0.25">
      <c r="A480" s="2" t="s">
        <v>2021</v>
      </c>
      <c r="B480" s="4" t="s">
        <v>2077</v>
      </c>
      <c r="C480" s="2" t="s">
        <v>19</v>
      </c>
      <c r="D480" s="2">
        <v>50</v>
      </c>
      <c r="H480" s="18" t="s">
        <v>3485</v>
      </c>
      <c r="I480" s="2" t="s">
        <v>3562</v>
      </c>
      <c r="J480" s="2" t="s">
        <v>2013</v>
      </c>
      <c r="K480" s="2" t="s">
        <v>2327</v>
      </c>
      <c r="L480" s="2" t="s">
        <v>145</v>
      </c>
      <c r="M480" s="2">
        <v>100902</v>
      </c>
      <c r="T480" s="6" t="s">
        <v>120</v>
      </c>
      <c r="U480" s="6" t="s">
        <v>120</v>
      </c>
      <c r="V480" s="6" t="s">
        <v>2131</v>
      </c>
      <c r="W480" s="4" t="s">
        <v>2244</v>
      </c>
      <c r="X480" s="2"/>
      <c r="Y480" s="2" t="s">
        <v>75</v>
      </c>
      <c r="Z480" s="46">
        <v>41823</v>
      </c>
      <c r="AA480" s="46">
        <v>41612</v>
      </c>
      <c r="AB480" s="2">
        <v>4870</v>
      </c>
    </row>
    <row r="481" spans="1:28" x14ac:dyDescent="0.25">
      <c r="A481" s="2" t="s">
        <v>2022</v>
      </c>
      <c r="B481" s="4" t="s">
        <v>2078</v>
      </c>
      <c r="C481" s="2" t="s">
        <v>23</v>
      </c>
      <c r="D481" s="2">
        <v>1024</v>
      </c>
      <c r="H481" s="18" t="s">
        <v>3486</v>
      </c>
      <c r="I481" s="2" t="s">
        <v>3562</v>
      </c>
      <c r="J481" s="2" t="s">
        <v>2013</v>
      </c>
      <c r="K481" s="2" t="s">
        <v>2327</v>
      </c>
      <c r="L481" s="2" t="s">
        <v>145</v>
      </c>
      <c r="M481" s="2">
        <v>100903</v>
      </c>
      <c r="T481" s="6" t="s">
        <v>120</v>
      </c>
      <c r="U481" s="6" t="s">
        <v>120</v>
      </c>
      <c r="V481" s="6" t="s">
        <v>2131</v>
      </c>
      <c r="W481" s="4" t="s">
        <v>2244</v>
      </c>
      <c r="X481" s="2"/>
      <c r="Y481" s="2" t="s">
        <v>75</v>
      </c>
      <c r="Z481" s="46">
        <v>41823</v>
      </c>
      <c r="AA481" s="46">
        <v>41612</v>
      </c>
      <c r="AB481" s="2">
        <v>4880</v>
      </c>
    </row>
    <row r="482" spans="1:28" x14ac:dyDescent="0.25">
      <c r="A482" s="2" t="s">
        <v>961</v>
      </c>
      <c r="B482" s="4" t="s">
        <v>962</v>
      </c>
      <c r="C482" s="2" t="s">
        <v>23</v>
      </c>
      <c r="D482" s="2">
        <v>1024</v>
      </c>
      <c r="F482" s="2" t="s">
        <v>37</v>
      </c>
      <c r="H482" s="18" t="s">
        <v>3486</v>
      </c>
      <c r="I482" s="2" t="s">
        <v>3562</v>
      </c>
      <c r="J482" s="2" t="s">
        <v>2013</v>
      </c>
      <c r="K482" s="2" t="s">
        <v>2327</v>
      </c>
      <c r="L482" s="2" t="s">
        <v>145</v>
      </c>
      <c r="M482" s="2">
        <v>100340</v>
      </c>
      <c r="N482" s="2" t="s">
        <v>120</v>
      </c>
      <c r="O482" s="2" t="s">
        <v>120</v>
      </c>
      <c r="P482" s="2" t="s">
        <v>120</v>
      </c>
      <c r="R482" s="2" t="s">
        <v>120</v>
      </c>
      <c r="S482" s="2" t="s">
        <v>120</v>
      </c>
      <c r="T482" s="6" t="s">
        <v>120</v>
      </c>
      <c r="U482" s="6" t="s">
        <v>120</v>
      </c>
      <c r="V482" s="6" t="s">
        <v>2131</v>
      </c>
      <c r="W482" s="4" t="s">
        <v>701</v>
      </c>
      <c r="X482" s="2"/>
      <c r="Y482" s="2" t="s">
        <v>75</v>
      </c>
      <c r="Z482" s="46">
        <v>40856</v>
      </c>
      <c r="AA482" s="46">
        <v>40878</v>
      </c>
      <c r="AB482" s="2">
        <v>4890</v>
      </c>
    </row>
    <row r="483" spans="1:28" ht="52.8" x14ac:dyDescent="0.25">
      <c r="A483" s="2" t="s">
        <v>963</v>
      </c>
      <c r="B483" s="4" t="s">
        <v>964</v>
      </c>
      <c r="C483" s="2" t="s">
        <v>29</v>
      </c>
      <c r="E483" s="2"/>
      <c r="F483" s="2" t="s">
        <v>39</v>
      </c>
      <c r="H483" s="18" t="s">
        <v>3486</v>
      </c>
      <c r="I483" s="2" t="s">
        <v>3562</v>
      </c>
      <c r="J483" s="2" t="s">
        <v>2013</v>
      </c>
      <c r="K483" s="2" t="s">
        <v>2327</v>
      </c>
      <c r="L483" s="2" t="s">
        <v>145</v>
      </c>
      <c r="M483" s="2">
        <v>100815</v>
      </c>
      <c r="N483" s="2" t="s">
        <v>120</v>
      </c>
      <c r="O483" s="2" t="s">
        <v>120</v>
      </c>
      <c r="P483" s="2" t="s">
        <v>120</v>
      </c>
      <c r="Q483" s="2" t="s">
        <v>120</v>
      </c>
      <c r="R483" s="2" t="s">
        <v>120</v>
      </c>
      <c r="S483" s="2" t="s">
        <v>120</v>
      </c>
      <c r="T483" s="6" t="s">
        <v>120</v>
      </c>
      <c r="U483" s="6" t="s">
        <v>120</v>
      </c>
      <c r="V483" s="6" t="s">
        <v>2131</v>
      </c>
      <c r="W483" s="4" t="s">
        <v>2233</v>
      </c>
      <c r="X483" s="2"/>
      <c r="Y483" s="2" t="s">
        <v>75</v>
      </c>
      <c r="Z483" s="46">
        <v>41823</v>
      </c>
      <c r="AA483" s="46">
        <v>41599</v>
      </c>
      <c r="AB483" s="2">
        <v>4900</v>
      </c>
    </row>
    <row r="484" spans="1:28" x14ac:dyDescent="0.25">
      <c r="A484" s="2" t="s">
        <v>965</v>
      </c>
      <c r="B484" s="4" t="s">
        <v>966</v>
      </c>
      <c r="C484" s="2" t="s">
        <v>23</v>
      </c>
      <c r="D484" s="2">
        <v>1024</v>
      </c>
      <c r="F484" s="2" t="s">
        <v>37</v>
      </c>
      <c r="H484" s="18" t="s">
        <v>3486</v>
      </c>
      <c r="I484" s="2" t="s">
        <v>3562</v>
      </c>
      <c r="J484" s="2" t="s">
        <v>2013</v>
      </c>
      <c r="K484" s="2" t="s">
        <v>2327</v>
      </c>
      <c r="L484" s="2" t="s">
        <v>145</v>
      </c>
      <c r="M484" s="2">
        <v>100342</v>
      </c>
      <c r="N484" s="2" t="s">
        <v>120</v>
      </c>
      <c r="O484" s="2" t="s">
        <v>120</v>
      </c>
      <c r="P484" s="2" t="s">
        <v>120</v>
      </c>
      <c r="R484" s="2" t="s">
        <v>120</v>
      </c>
      <c r="S484" s="2" t="s">
        <v>120</v>
      </c>
      <c r="T484" s="6" t="s">
        <v>120</v>
      </c>
      <c r="U484" s="6" t="s">
        <v>120</v>
      </c>
      <c r="V484" s="6" t="s">
        <v>2131</v>
      </c>
      <c r="W484" s="4" t="s">
        <v>701</v>
      </c>
      <c r="X484" s="2"/>
      <c r="Y484" s="2" t="s">
        <v>75</v>
      </c>
      <c r="Z484" s="46">
        <v>40856</v>
      </c>
      <c r="AA484" s="46">
        <v>40878</v>
      </c>
      <c r="AB484" s="2">
        <v>4910</v>
      </c>
    </row>
    <row r="485" spans="1:28" ht="52.8" x14ac:dyDescent="0.25">
      <c r="A485" s="2" t="s">
        <v>967</v>
      </c>
      <c r="B485" s="4" t="s">
        <v>968</v>
      </c>
      <c r="C485" s="2" t="s">
        <v>29</v>
      </c>
      <c r="E485" s="2"/>
      <c r="F485" s="2" t="s">
        <v>39</v>
      </c>
      <c r="H485" s="18" t="s">
        <v>3486</v>
      </c>
      <c r="I485" s="2" t="s">
        <v>3562</v>
      </c>
      <c r="J485" s="2" t="s">
        <v>2013</v>
      </c>
      <c r="K485" s="2" t="s">
        <v>2327</v>
      </c>
      <c r="L485" s="2" t="s">
        <v>145</v>
      </c>
      <c r="M485" s="2">
        <v>100814</v>
      </c>
      <c r="N485" s="2" t="s">
        <v>120</v>
      </c>
      <c r="O485" s="2" t="s">
        <v>120</v>
      </c>
      <c r="P485" s="2" t="s">
        <v>120</v>
      </c>
      <c r="Q485" s="2" t="s">
        <v>120</v>
      </c>
      <c r="R485" s="2" t="s">
        <v>120</v>
      </c>
      <c r="S485" s="2" t="s">
        <v>120</v>
      </c>
      <c r="T485" s="6" t="s">
        <v>120</v>
      </c>
      <c r="U485" s="6" t="s">
        <v>120</v>
      </c>
      <c r="V485" s="6" t="s">
        <v>2131</v>
      </c>
      <c r="W485" s="4" t="s">
        <v>2233</v>
      </c>
      <c r="X485" s="2"/>
      <c r="Y485" s="2" t="s">
        <v>75</v>
      </c>
      <c r="Z485" s="46">
        <v>41823</v>
      </c>
      <c r="AA485" s="46">
        <v>41599</v>
      </c>
      <c r="AB485" s="2">
        <v>4920</v>
      </c>
    </row>
    <row r="486" spans="1:28" ht="26.4" x14ac:dyDescent="0.25">
      <c r="A486" s="2" t="s">
        <v>969</v>
      </c>
      <c r="B486" s="4" t="s">
        <v>970</v>
      </c>
      <c r="C486" s="2" t="s">
        <v>23</v>
      </c>
      <c r="D486" s="2">
        <v>1024</v>
      </c>
      <c r="F486" s="2" t="s">
        <v>37</v>
      </c>
      <c r="H486" s="18" t="s">
        <v>3486</v>
      </c>
      <c r="I486" s="2" t="s">
        <v>3562</v>
      </c>
      <c r="J486" s="2" t="s">
        <v>2013</v>
      </c>
      <c r="K486" s="2" t="s">
        <v>2327</v>
      </c>
      <c r="L486" s="2" t="s">
        <v>145</v>
      </c>
      <c r="M486" s="2">
        <v>100343</v>
      </c>
      <c r="N486" s="2" t="s">
        <v>120</v>
      </c>
      <c r="O486" s="2" t="s">
        <v>120</v>
      </c>
      <c r="P486" s="2" t="s">
        <v>120</v>
      </c>
      <c r="R486" s="2" t="s">
        <v>120</v>
      </c>
      <c r="S486" s="2" t="s">
        <v>120</v>
      </c>
      <c r="W486" s="4" t="s">
        <v>701</v>
      </c>
      <c r="X486" s="2"/>
      <c r="Y486" s="2" t="s">
        <v>75</v>
      </c>
      <c r="Z486" s="46">
        <v>40856</v>
      </c>
      <c r="AA486" s="46">
        <v>40878</v>
      </c>
      <c r="AB486" s="2">
        <v>4930</v>
      </c>
    </row>
    <row r="487" spans="1:28" ht="26.4" x14ac:dyDescent="0.25">
      <c r="A487" s="2" t="s">
        <v>971</v>
      </c>
      <c r="B487" s="4" t="s">
        <v>972</v>
      </c>
      <c r="C487" s="2" t="s">
        <v>23</v>
      </c>
      <c r="D487" s="2">
        <v>1024</v>
      </c>
      <c r="F487" s="2" t="s">
        <v>37</v>
      </c>
      <c r="H487" s="18" t="s">
        <v>3486</v>
      </c>
      <c r="I487" s="2" t="s">
        <v>3562</v>
      </c>
      <c r="J487" s="2" t="s">
        <v>2013</v>
      </c>
      <c r="K487" s="2" t="s">
        <v>2327</v>
      </c>
      <c r="L487" s="2" t="s">
        <v>145</v>
      </c>
      <c r="M487" s="2">
        <v>100344</v>
      </c>
      <c r="N487" s="2" t="s">
        <v>120</v>
      </c>
      <c r="O487" s="2" t="s">
        <v>120</v>
      </c>
      <c r="P487" s="2" t="s">
        <v>120</v>
      </c>
      <c r="R487" s="2" t="s">
        <v>120</v>
      </c>
      <c r="S487" s="2" t="s">
        <v>120</v>
      </c>
      <c r="W487" s="4" t="s">
        <v>701</v>
      </c>
      <c r="X487" s="2"/>
      <c r="Y487" s="2" t="s">
        <v>75</v>
      </c>
      <c r="Z487" s="46">
        <v>40856</v>
      </c>
      <c r="AA487" s="46">
        <v>40878</v>
      </c>
      <c r="AB487" s="2">
        <v>4940</v>
      </c>
    </row>
    <row r="488" spans="1:28" x14ac:dyDescent="0.25">
      <c r="A488" s="2" t="s">
        <v>973</v>
      </c>
      <c r="B488" s="4" t="s">
        <v>974</v>
      </c>
      <c r="C488" s="2" t="s">
        <v>23</v>
      </c>
      <c r="D488" s="2">
        <v>1024</v>
      </c>
      <c r="F488" s="2" t="s">
        <v>37</v>
      </c>
      <c r="H488" s="18" t="s">
        <v>3486</v>
      </c>
      <c r="I488" s="2" t="s">
        <v>3562</v>
      </c>
      <c r="J488" s="2" t="s">
        <v>2013</v>
      </c>
      <c r="K488" s="2" t="s">
        <v>2327</v>
      </c>
      <c r="L488" s="2" t="s">
        <v>145</v>
      </c>
      <c r="M488" s="2">
        <v>100366</v>
      </c>
      <c r="N488" s="2" t="s">
        <v>120</v>
      </c>
      <c r="O488" s="2" t="s">
        <v>120</v>
      </c>
      <c r="P488" s="2" t="s">
        <v>120</v>
      </c>
      <c r="R488" s="2" t="s">
        <v>120</v>
      </c>
      <c r="S488" s="2" t="s">
        <v>120</v>
      </c>
      <c r="X488" s="2"/>
      <c r="Y488" s="2" t="s">
        <v>75</v>
      </c>
      <c r="Z488" s="46">
        <v>40856</v>
      </c>
      <c r="AA488" s="46">
        <v>40878</v>
      </c>
      <c r="AB488" s="2">
        <v>4950</v>
      </c>
    </row>
    <row r="489" spans="1:28" ht="26.4" x14ac:dyDescent="0.25">
      <c r="A489" s="2" t="s">
        <v>975</v>
      </c>
      <c r="B489" s="4" t="s">
        <v>976</v>
      </c>
      <c r="C489" s="2" t="s">
        <v>23</v>
      </c>
      <c r="D489" s="2">
        <v>1024</v>
      </c>
      <c r="E489" s="4" t="s">
        <v>977</v>
      </c>
      <c r="F489" s="2" t="s">
        <v>37</v>
      </c>
      <c r="H489" s="18" t="s">
        <v>3484</v>
      </c>
      <c r="I489" s="2" t="s">
        <v>3562</v>
      </c>
      <c r="J489" s="2" t="s">
        <v>2013</v>
      </c>
      <c r="K489" s="2" t="s">
        <v>2327</v>
      </c>
      <c r="L489" s="2" t="s">
        <v>145</v>
      </c>
      <c r="M489" s="2">
        <v>100345</v>
      </c>
      <c r="N489" s="2" t="s">
        <v>120</v>
      </c>
      <c r="O489" s="2" t="s">
        <v>120</v>
      </c>
      <c r="P489" s="2" t="s">
        <v>120</v>
      </c>
      <c r="R489" s="2" t="s">
        <v>120</v>
      </c>
      <c r="S489" s="2" t="s">
        <v>120</v>
      </c>
      <c r="W489" s="4" t="s">
        <v>3571</v>
      </c>
      <c r="X489" s="2"/>
      <c r="Y489" s="2" t="s">
        <v>75</v>
      </c>
      <c r="Z489" s="46">
        <v>41823</v>
      </c>
      <c r="AA489" s="46">
        <v>41670</v>
      </c>
      <c r="AB489" s="2">
        <v>4960</v>
      </c>
    </row>
    <row r="490" spans="1:28" ht="26.4" x14ac:dyDescent="0.25">
      <c r="A490" s="2" t="s">
        <v>3004</v>
      </c>
      <c r="B490" s="4" t="s">
        <v>3003</v>
      </c>
      <c r="C490" s="2" t="s">
        <v>23</v>
      </c>
      <c r="D490" s="2">
        <v>1024</v>
      </c>
      <c r="E490" s="4" t="s">
        <v>3005</v>
      </c>
      <c r="F490" s="2" t="s">
        <v>37</v>
      </c>
      <c r="H490" s="18" t="s">
        <v>3484</v>
      </c>
      <c r="I490" s="2" t="s">
        <v>3562</v>
      </c>
      <c r="J490" s="2" t="s">
        <v>2013</v>
      </c>
      <c r="K490" s="2" t="s">
        <v>2327</v>
      </c>
      <c r="L490" s="2" t="s">
        <v>145</v>
      </c>
      <c r="M490" s="2">
        <v>100937</v>
      </c>
      <c r="N490" s="2" t="s">
        <v>120</v>
      </c>
      <c r="O490" s="2" t="s">
        <v>120</v>
      </c>
      <c r="P490" s="2" t="s">
        <v>120</v>
      </c>
      <c r="R490" s="2" t="s">
        <v>120</v>
      </c>
      <c r="S490" s="2" t="s">
        <v>120</v>
      </c>
      <c r="W490" s="4" t="s">
        <v>3634</v>
      </c>
      <c r="Y490" s="2" t="s">
        <v>75</v>
      </c>
      <c r="Z490" s="46">
        <v>42206</v>
      </c>
      <c r="AA490" s="46">
        <v>42068</v>
      </c>
      <c r="AB490" s="2">
        <v>4970</v>
      </c>
    </row>
    <row r="491" spans="1:28" x14ac:dyDescent="0.25">
      <c r="A491" s="2" t="s">
        <v>978</v>
      </c>
      <c r="B491" s="4" t="s">
        <v>979</v>
      </c>
      <c r="C491" s="2" t="s">
        <v>23</v>
      </c>
      <c r="D491" s="2">
        <v>1024</v>
      </c>
      <c r="F491" s="2" t="s">
        <v>37</v>
      </c>
      <c r="H491" s="18" t="s">
        <v>3486</v>
      </c>
      <c r="I491" s="2" t="s">
        <v>3562</v>
      </c>
      <c r="J491" s="2" t="s">
        <v>2013</v>
      </c>
      <c r="K491" s="2" t="s">
        <v>2327</v>
      </c>
      <c r="L491" s="2" t="s">
        <v>145</v>
      </c>
      <c r="M491" s="2">
        <v>100347</v>
      </c>
      <c r="N491" s="2" t="s">
        <v>120</v>
      </c>
      <c r="O491" s="2" t="s">
        <v>120</v>
      </c>
      <c r="P491" s="2" t="s">
        <v>120</v>
      </c>
      <c r="R491" s="2" t="s">
        <v>120</v>
      </c>
      <c r="S491" s="2" t="s">
        <v>120</v>
      </c>
      <c r="W491" s="4" t="s">
        <v>701</v>
      </c>
      <c r="X491" s="2"/>
      <c r="Y491" s="2" t="s">
        <v>75</v>
      </c>
      <c r="Z491" s="46">
        <v>40856</v>
      </c>
      <c r="AA491" s="46">
        <v>40878</v>
      </c>
      <c r="AB491" s="2">
        <v>4980</v>
      </c>
    </row>
    <row r="492" spans="1:28" x14ac:dyDescent="0.25">
      <c r="A492" s="2" t="s">
        <v>980</v>
      </c>
      <c r="B492" s="4" t="s">
        <v>981</v>
      </c>
      <c r="C492" s="2" t="s">
        <v>28</v>
      </c>
      <c r="D492" s="2">
        <v>3</v>
      </c>
      <c r="H492" s="18" t="s">
        <v>3486</v>
      </c>
      <c r="I492" s="2" t="s">
        <v>3562</v>
      </c>
      <c r="J492" s="2" t="s">
        <v>2013</v>
      </c>
      <c r="K492" s="2" t="s">
        <v>2327</v>
      </c>
      <c r="L492" s="2" t="s">
        <v>145</v>
      </c>
      <c r="M492" s="2">
        <v>100350</v>
      </c>
      <c r="N492" s="2" t="s">
        <v>120</v>
      </c>
      <c r="O492" s="2" t="s">
        <v>120</v>
      </c>
      <c r="P492" s="2" t="s">
        <v>120</v>
      </c>
      <c r="R492" s="2" t="s">
        <v>120</v>
      </c>
      <c r="S492" s="2" t="s">
        <v>120</v>
      </c>
      <c r="X492" s="2"/>
      <c r="Y492" s="2" t="s">
        <v>75</v>
      </c>
      <c r="Z492" s="46">
        <v>40856</v>
      </c>
      <c r="AA492" s="46">
        <v>40878</v>
      </c>
      <c r="AB492" s="2">
        <v>4990</v>
      </c>
    </row>
    <row r="493" spans="1:28" ht="66" x14ac:dyDescent="0.25">
      <c r="A493" s="2" t="s">
        <v>982</v>
      </c>
      <c r="B493" s="4" t="s">
        <v>983</v>
      </c>
      <c r="C493" s="2" t="s">
        <v>29</v>
      </c>
      <c r="F493" s="2" t="s">
        <v>39</v>
      </c>
      <c r="H493" s="18" t="s">
        <v>3486</v>
      </c>
      <c r="I493" s="2" t="s">
        <v>3562</v>
      </c>
      <c r="J493" s="2" t="s">
        <v>2013</v>
      </c>
      <c r="K493" s="2" t="s">
        <v>2327</v>
      </c>
      <c r="L493" s="2" t="s">
        <v>145</v>
      </c>
      <c r="M493" s="2">
        <v>100858</v>
      </c>
      <c r="N493" s="2" t="s">
        <v>120</v>
      </c>
      <c r="O493" s="2" t="s">
        <v>120</v>
      </c>
      <c r="P493" s="2" t="s">
        <v>120</v>
      </c>
      <c r="R493" s="2" t="s">
        <v>120</v>
      </c>
      <c r="S493" s="2" t="s">
        <v>120</v>
      </c>
      <c r="W493" s="4" t="s">
        <v>2245</v>
      </c>
      <c r="X493" s="2"/>
      <c r="Y493" s="2" t="s">
        <v>75</v>
      </c>
      <c r="Z493" s="46">
        <v>41823</v>
      </c>
      <c r="AA493" s="46">
        <v>41599</v>
      </c>
      <c r="AB493" s="2">
        <v>5000</v>
      </c>
    </row>
    <row r="494" spans="1:28" x14ac:dyDescent="0.25">
      <c r="A494" s="2" t="s">
        <v>985</v>
      </c>
      <c r="B494" s="4" t="s">
        <v>986</v>
      </c>
      <c r="C494" s="2" t="s">
        <v>23</v>
      </c>
      <c r="D494" s="2">
        <v>1024</v>
      </c>
      <c r="F494" s="2" t="s">
        <v>37</v>
      </c>
      <c r="H494" s="18" t="s">
        <v>3486</v>
      </c>
      <c r="I494" s="2" t="s">
        <v>3562</v>
      </c>
      <c r="J494" s="2" t="s">
        <v>2013</v>
      </c>
      <c r="K494" s="2" t="s">
        <v>2327</v>
      </c>
      <c r="L494" s="2" t="s">
        <v>145</v>
      </c>
      <c r="M494" s="2">
        <v>100364</v>
      </c>
      <c r="N494" s="2" t="s">
        <v>120</v>
      </c>
      <c r="O494" s="2" t="s">
        <v>120</v>
      </c>
      <c r="P494" s="2" t="s">
        <v>120</v>
      </c>
      <c r="R494" s="2" t="s">
        <v>120</v>
      </c>
      <c r="S494" s="2" t="s">
        <v>120</v>
      </c>
      <c r="X494" s="2"/>
      <c r="Y494" s="2" t="s">
        <v>75</v>
      </c>
      <c r="Z494" s="46">
        <v>40856</v>
      </c>
      <c r="AA494" s="46">
        <v>40878</v>
      </c>
      <c r="AB494" s="2">
        <v>5010</v>
      </c>
    </row>
    <row r="495" spans="1:28" x14ac:dyDescent="0.25">
      <c r="A495" s="2" t="s">
        <v>987</v>
      </c>
      <c r="B495" s="4" t="s">
        <v>988</v>
      </c>
      <c r="C495" s="2" t="s">
        <v>23</v>
      </c>
      <c r="D495" s="2">
        <v>1024</v>
      </c>
      <c r="F495" s="2" t="s">
        <v>37</v>
      </c>
      <c r="H495" s="18" t="s">
        <v>3486</v>
      </c>
      <c r="I495" s="2" t="s">
        <v>3562</v>
      </c>
      <c r="J495" s="2" t="s">
        <v>2013</v>
      </c>
      <c r="K495" s="2" t="s">
        <v>2327</v>
      </c>
      <c r="L495" s="2" t="s">
        <v>145</v>
      </c>
      <c r="M495" s="2">
        <v>100365</v>
      </c>
      <c r="N495" s="2" t="s">
        <v>120</v>
      </c>
      <c r="O495" s="2" t="s">
        <v>120</v>
      </c>
      <c r="P495" s="2" t="s">
        <v>120</v>
      </c>
      <c r="R495" s="2" t="s">
        <v>120</v>
      </c>
      <c r="S495" s="2" t="s">
        <v>120</v>
      </c>
      <c r="X495" s="2"/>
      <c r="Y495" s="2" t="s">
        <v>75</v>
      </c>
      <c r="Z495" s="46">
        <v>40856</v>
      </c>
      <c r="AA495" s="46">
        <v>40878</v>
      </c>
      <c r="AB495" s="2">
        <v>5020</v>
      </c>
    </row>
    <row r="496" spans="1:28" ht="26.4" x14ac:dyDescent="0.25">
      <c r="A496" s="2" t="s">
        <v>989</v>
      </c>
      <c r="B496" s="4" t="s">
        <v>990</v>
      </c>
      <c r="C496" s="2" t="s">
        <v>23</v>
      </c>
      <c r="D496" s="2">
        <v>1024</v>
      </c>
      <c r="F496" s="2" t="s">
        <v>37</v>
      </c>
      <c r="H496" s="18" t="s">
        <v>3484</v>
      </c>
      <c r="I496" s="2" t="s">
        <v>3562</v>
      </c>
      <c r="J496" s="2" t="s">
        <v>2013</v>
      </c>
      <c r="K496" s="2" t="s">
        <v>2327</v>
      </c>
      <c r="L496" s="2" t="s">
        <v>145</v>
      </c>
      <c r="M496" s="2">
        <v>100351</v>
      </c>
      <c r="N496" s="2" t="s">
        <v>120</v>
      </c>
      <c r="O496" s="2" t="s">
        <v>120</v>
      </c>
      <c r="P496" s="2" t="s">
        <v>120</v>
      </c>
      <c r="R496" s="2" t="s">
        <v>120</v>
      </c>
      <c r="S496" s="2" t="s">
        <v>120</v>
      </c>
      <c r="T496" s="6" t="s">
        <v>120</v>
      </c>
      <c r="U496" s="6" t="s">
        <v>120</v>
      </c>
      <c r="V496" s="6" t="s">
        <v>2131</v>
      </c>
      <c r="W496" s="4" t="s">
        <v>701</v>
      </c>
      <c r="X496" s="2"/>
      <c r="Y496" s="2" t="s">
        <v>75</v>
      </c>
      <c r="Z496" s="46">
        <v>40856</v>
      </c>
      <c r="AA496" s="46">
        <v>40878</v>
      </c>
      <c r="AB496" s="2">
        <v>5030</v>
      </c>
    </row>
    <row r="497" spans="1:28" x14ac:dyDescent="0.25">
      <c r="A497" s="2" t="s">
        <v>991</v>
      </c>
      <c r="B497" s="4" t="s">
        <v>992</v>
      </c>
      <c r="C497" s="2" t="s">
        <v>23</v>
      </c>
      <c r="D497" s="2">
        <v>1024</v>
      </c>
      <c r="F497" s="2" t="s">
        <v>37</v>
      </c>
      <c r="H497" s="18" t="s">
        <v>3484</v>
      </c>
      <c r="I497" s="2" t="s">
        <v>3562</v>
      </c>
      <c r="J497" s="2" t="s">
        <v>2013</v>
      </c>
      <c r="K497" s="2" t="s">
        <v>2327</v>
      </c>
      <c r="L497" s="2" t="s">
        <v>145</v>
      </c>
      <c r="M497" s="2">
        <v>100352</v>
      </c>
      <c r="N497" s="2" t="s">
        <v>120</v>
      </c>
      <c r="O497" s="2" t="s">
        <v>120</v>
      </c>
      <c r="P497" s="2" t="s">
        <v>120</v>
      </c>
      <c r="R497" s="2" t="s">
        <v>120</v>
      </c>
      <c r="S497" s="2" t="s">
        <v>120</v>
      </c>
      <c r="T497" s="6" t="s">
        <v>120</v>
      </c>
      <c r="U497" s="6" t="s">
        <v>120</v>
      </c>
      <c r="V497" s="6" t="s">
        <v>2131</v>
      </c>
      <c r="W497" s="4" t="s">
        <v>701</v>
      </c>
      <c r="X497" s="2"/>
      <c r="Y497" s="2" t="s">
        <v>75</v>
      </c>
      <c r="Z497" s="46">
        <v>40856</v>
      </c>
      <c r="AA497" s="46">
        <v>40878</v>
      </c>
      <c r="AB497" s="2">
        <v>5040</v>
      </c>
    </row>
    <row r="498" spans="1:28" x14ac:dyDescent="0.25">
      <c r="A498" s="2" t="s">
        <v>993</v>
      </c>
      <c r="B498" s="4" t="s">
        <v>994</v>
      </c>
      <c r="C498" s="2" t="s">
        <v>23</v>
      </c>
      <c r="D498" s="2">
        <v>1024</v>
      </c>
      <c r="F498" s="2" t="s">
        <v>37</v>
      </c>
      <c r="H498" s="18" t="s">
        <v>3484</v>
      </c>
      <c r="I498" s="2" t="s">
        <v>3562</v>
      </c>
      <c r="J498" s="2" t="s">
        <v>2013</v>
      </c>
      <c r="K498" s="2" t="s">
        <v>2327</v>
      </c>
      <c r="L498" s="2" t="s">
        <v>145</v>
      </c>
      <c r="M498" s="2">
        <v>100353</v>
      </c>
      <c r="N498" s="2" t="s">
        <v>120</v>
      </c>
      <c r="O498" s="2" t="s">
        <v>120</v>
      </c>
      <c r="P498" s="2" t="s">
        <v>120</v>
      </c>
      <c r="R498" s="2" t="s">
        <v>120</v>
      </c>
      <c r="S498" s="2" t="s">
        <v>120</v>
      </c>
      <c r="T498" s="6" t="s">
        <v>120</v>
      </c>
      <c r="U498" s="6" t="s">
        <v>120</v>
      </c>
      <c r="V498" s="6" t="s">
        <v>2131</v>
      </c>
      <c r="X498" s="2"/>
      <c r="Y498" s="2" t="s">
        <v>75</v>
      </c>
      <c r="Z498" s="46">
        <v>40856</v>
      </c>
      <c r="AA498" s="46">
        <v>40878</v>
      </c>
      <c r="AB498" s="2">
        <v>5050</v>
      </c>
    </row>
    <row r="499" spans="1:28" ht="52.8" x14ac:dyDescent="0.25">
      <c r="A499" s="2" t="s">
        <v>108</v>
      </c>
      <c r="B499" s="4" t="s">
        <v>995</v>
      </c>
      <c r="C499" s="2" t="s">
        <v>23</v>
      </c>
      <c r="D499" s="2">
        <v>1024</v>
      </c>
      <c r="F499" s="2" t="s">
        <v>37</v>
      </c>
      <c r="H499" s="18" t="s">
        <v>3486</v>
      </c>
      <c r="I499" s="2" t="s">
        <v>3562</v>
      </c>
      <c r="J499" s="2" t="s">
        <v>2013</v>
      </c>
      <c r="K499" s="2" t="s">
        <v>2327</v>
      </c>
      <c r="L499" s="2" t="s">
        <v>145</v>
      </c>
      <c r="M499" s="2">
        <v>100892</v>
      </c>
      <c r="N499" s="2" t="s">
        <v>120</v>
      </c>
      <c r="O499" s="2" t="s">
        <v>120</v>
      </c>
      <c r="P499" s="2" t="s">
        <v>120</v>
      </c>
      <c r="R499" s="2" t="s">
        <v>120</v>
      </c>
      <c r="S499" s="2" t="s">
        <v>120</v>
      </c>
      <c r="W499" s="4" t="s">
        <v>2056</v>
      </c>
      <c r="Y499" s="2" t="s">
        <v>75</v>
      </c>
      <c r="Z499" s="46">
        <v>41597</v>
      </c>
      <c r="AA499" s="46">
        <v>41465</v>
      </c>
      <c r="AB499" s="2">
        <v>5060</v>
      </c>
    </row>
    <row r="500" spans="1:28" x14ac:dyDescent="0.25">
      <c r="A500" s="2" t="s">
        <v>996</v>
      </c>
      <c r="B500" s="4" t="s">
        <v>997</v>
      </c>
      <c r="C500" s="2" t="s">
        <v>23</v>
      </c>
      <c r="D500" s="2">
        <v>1024</v>
      </c>
      <c r="F500" s="2" t="s">
        <v>37</v>
      </c>
      <c r="H500" s="18" t="s">
        <v>3486</v>
      </c>
      <c r="I500" s="2" t="s">
        <v>3562</v>
      </c>
      <c r="J500" s="2" t="s">
        <v>2013</v>
      </c>
      <c r="K500" s="2" t="s">
        <v>2327</v>
      </c>
      <c r="L500" s="2" t="s">
        <v>145</v>
      </c>
      <c r="M500" s="2">
        <v>100354</v>
      </c>
      <c r="N500" s="2" t="s">
        <v>120</v>
      </c>
      <c r="O500" s="2" t="s">
        <v>120</v>
      </c>
      <c r="P500" s="2" t="s">
        <v>120</v>
      </c>
      <c r="R500" s="2" t="s">
        <v>120</v>
      </c>
      <c r="S500" s="2" t="s">
        <v>120</v>
      </c>
      <c r="T500" s="6" t="s">
        <v>120</v>
      </c>
      <c r="U500" s="6" t="s">
        <v>120</v>
      </c>
      <c r="V500" s="6" t="s">
        <v>2131</v>
      </c>
      <c r="X500" s="2"/>
      <c r="Y500" s="2" t="s">
        <v>75</v>
      </c>
      <c r="Z500" s="46">
        <v>40856</v>
      </c>
      <c r="AA500" s="46">
        <v>40878</v>
      </c>
      <c r="AB500" s="2">
        <v>5070</v>
      </c>
    </row>
    <row r="501" spans="1:28" ht="26.4" x14ac:dyDescent="0.25">
      <c r="A501" s="2" t="s">
        <v>998</v>
      </c>
      <c r="B501" s="4" t="s">
        <v>999</v>
      </c>
      <c r="C501" s="2" t="s">
        <v>23</v>
      </c>
      <c r="D501" s="2">
        <v>1024</v>
      </c>
      <c r="F501" s="2" t="s">
        <v>37</v>
      </c>
      <c r="H501" s="18" t="s">
        <v>3485</v>
      </c>
      <c r="I501" s="2" t="s">
        <v>3562</v>
      </c>
      <c r="J501" s="2" t="s">
        <v>2013</v>
      </c>
      <c r="K501" s="2" t="s">
        <v>2327</v>
      </c>
      <c r="L501" s="2" t="s">
        <v>145</v>
      </c>
      <c r="M501" s="2">
        <v>100359</v>
      </c>
      <c r="N501" s="2" t="s">
        <v>120</v>
      </c>
      <c r="O501" s="2" t="s">
        <v>120</v>
      </c>
      <c r="P501" s="2" t="s">
        <v>120</v>
      </c>
      <c r="R501" s="2" t="s">
        <v>120</v>
      </c>
      <c r="S501" s="2" t="s">
        <v>120</v>
      </c>
      <c r="X501" s="2"/>
      <c r="Y501" s="2" t="s">
        <v>75</v>
      </c>
      <c r="Z501" s="46">
        <v>40856</v>
      </c>
      <c r="AA501" s="46">
        <v>40878</v>
      </c>
      <c r="AB501" s="2">
        <v>5080</v>
      </c>
    </row>
    <row r="502" spans="1:28" ht="39.6" x14ac:dyDescent="0.25">
      <c r="A502" s="2" t="s">
        <v>1000</v>
      </c>
      <c r="B502" s="4" t="s">
        <v>1001</v>
      </c>
      <c r="C502" s="2" t="s">
        <v>21</v>
      </c>
      <c r="D502" s="2">
        <v>25</v>
      </c>
      <c r="E502" s="4" t="s">
        <v>1002</v>
      </c>
      <c r="F502" s="2" t="s">
        <v>39</v>
      </c>
      <c r="H502" s="18" t="s">
        <v>3484</v>
      </c>
      <c r="I502" s="2" t="s">
        <v>3562</v>
      </c>
      <c r="J502" s="2" t="s">
        <v>2013</v>
      </c>
      <c r="K502" s="2" t="s">
        <v>2327</v>
      </c>
      <c r="L502" s="2" t="s">
        <v>145</v>
      </c>
      <c r="M502" s="2">
        <v>100358</v>
      </c>
      <c r="N502" s="2" t="s">
        <v>120</v>
      </c>
      <c r="O502" s="2" t="s">
        <v>120</v>
      </c>
      <c r="P502" s="2" t="s">
        <v>120</v>
      </c>
      <c r="R502" s="2" t="s">
        <v>120</v>
      </c>
      <c r="S502" s="2" t="s">
        <v>120</v>
      </c>
      <c r="T502" s="6" t="s">
        <v>120</v>
      </c>
      <c r="U502" s="6" t="s">
        <v>120</v>
      </c>
      <c r="V502" s="6" t="s">
        <v>2131</v>
      </c>
      <c r="X502" s="2"/>
      <c r="Y502" s="2" t="s">
        <v>75</v>
      </c>
      <c r="Z502" s="46">
        <v>40856</v>
      </c>
      <c r="AA502" s="46">
        <v>40857</v>
      </c>
      <c r="AB502" s="2">
        <v>5090</v>
      </c>
    </row>
    <row r="503" spans="1:28" ht="26.4" x14ac:dyDescent="0.25">
      <c r="A503" s="2" t="s">
        <v>1003</v>
      </c>
      <c r="B503" s="4" t="s">
        <v>1004</v>
      </c>
      <c r="C503" s="2" t="s">
        <v>23</v>
      </c>
      <c r="D503" s="2">
        <v>1024</v>
      </c>
      <c r="F503" s="2" t="s">
        <v>37</v>
      </c>
      <c r="H503" s="18" t="s">
        <v>3486</v>
      </c>
      <c r="I503" s="2" t="s">
        <v>3562</v>
      </c>
      <c r="J503" s="2" t="s">
        <v>2013</v>
      </c>
      <c r="K503" s="39" t="s">
        <v>2329</v>
      </c>
      <c r="L503" s="2" t="s">
        <v>145</v>
      </c>
      <c r="M503" s="2">
        <v>100360</v>
      </c>
      <c r="N503" s="2" t="s">
        <v>120</v>
      </c>
      <c r="O503" s="2" t="s">
        <v>120</v>
      </c>
      <c r="P503" s="2" t="s">
        <v>120</v>
      </c>
      <c r="Q503" s="2" t="s">
        <v>120</v>
      </c>
      <c r="R503" s="2" t="s">
        <v>120</v>
      </c>
      <c r="S503" s="2" t="s">
        <v>120</v>
      </c>
      <c r="W503" s="4" t="s">
        <v>3624</v>
      </c>
      <c r="Y503" s="2" t="s">
        <v>75</v>
      </c>
      <c r="Z503" s="46">
        <v>42206</v>
      </c>
      <c r="AA503" s="46">
        <v>42054</v>
      </c>
      <c r="AB503" s="2">
        <v>5100</v>
      </c>
    </row>
    <row r="504" spans="1:28" ht="39.6" x14ac:dyDescent="0.25">
      <c r="A504" s="2" t="s">
        <v>1005</v>
      </c>
      <c r="B504" s="4" t="s">
        <v>1006</v>
      </c>
      <c r="C504" s="2" t="s">
        <v>23</v>
      </c>
      <c r="D504" s="2">
        <v>1024</v>
      </c>
      <c r="F504" s="2" t="s">
        <v>37</v>
      </c>
      <c r="H504" s="18" t="s">
        <v>3486</v>
      </c>
      <c r="I504" s="2" t="s">
        <v>3562</v>
      </c>
      <c r="J504" s="2" t="s">
        <v>2013</v>
      </c>
      <c r="K504" s="39" t="s">
        <v>2329</v>
      </c>
      <c r="L504" s="2" t="s">
        <v>145</v>
      </c>
      <c r="M504" s="2">
        <v>100361</v>
      </c>
      <c r="N504" s="2" t="s">
        <v>120</v>
      </c>
      <c r="O504" s="2" t="s">
        <v>120</v>
      </c>
      <c r="P504" s="2" t="s">
        <v>120</v>
      </c>
      <c r="R504" s="2" t="s">
        <v>120</v>
      </c>
      <c r="S504" s="2" t="s">
        <v>120</v>
      </c>
      <c r="T504" s="6" t="s">
        <v>120</v>
      </c>
      <c r="U504" s="6" t="s">
        <v>120</v>
      </c>
      <c r="V504" s="6" t="s">
        <v>2131</v>
      </c>
      <c r="W504" s="4" t="s">
        <v>1007</v>
      </c>
      <c r="X504" s="2"/>
      <c r="Y504" s="2" t="s">
        <v>75</v>
      </c>
      <c r="Z504" s="46">
        <v>41415</v>
      </c>
      <c r="AA504" s="46">
        <v>41157</v>
      </c>
      <c r="AB504" s="2">
        <v>5110</v>
      </c>
    </row>
    <row r="505" spans="1:28" ht="52.8" x14ac:dyDescent="0.25">
      <c r="A505" s="2" t="s">
        <v>1008</v>
      </c>
      <c r="B505" s="4" t="s">
        <v>137</v>
      </c>
      <c r="C505" s="2" t="s">
        <v>23</v>
      </c>
      <c r="D505" s="2">
        <v>1024</v>
      </c>
      <c r="F505" s="2" t="s">
        <v>37</v>
      </c>
      <c r="H505" s="18" t="s">
        <v>3486</v>
      </c>
      <c r="I505" s="2" t="s">
        <v>3562</v>
      </c>
      <c r="J505" s="2" t="s">
        <v>2013</v>
      </c>
      <c r="K505" s="39" t="s">
        <v>2320</v>
      </c>
      <c r="L505" s="2" t="s">
        <v>145</v>
      </c>
      <c r="M505" s="2">
        <v>100859</v>
      </c>
      <c r="N505" s="2" t="s">
        <v>120</v>
      </c>
      <c r="O505" s="2" t="s">
        <v>120</v>
      </c>
      <c r="P505" s="2" t="s">
        <v>120</v>
      </c>
      <c r="R505" s="2" t="s">
        <v>120</v>
      </c>
      <c r="S505" s="2" t="s">
        <v>120</v>
      </c>
      <c r="T505" s="6" t="s">
        <v>120</v>
      </c>
      <c r="U505" s="6" t="s">
        <v>120</v>
      </c>
      <c r="V505" s="6" t="s">
        <v>2131</v>
      </c>
      <c r="W505" s="4" t="s">
        <v>984</v>
      </c>
      <c r="X505" s="2"/>
      <c r="Y505" s="2" t="s">
        <v>75</v>
      </c>
      <c r="Z505" s="46">
        <v>41415</v>
      </c>
      <c r="AA505" s="46">
        <v>41157</v>
      </c>
      <c r="AB505" s="2">
        <v>5120</v>
      </c>
    </row>
    <row r="506" spans="1:28" x14ac:dyDescent="0.25">
      <c r="A506" s="2" t="s">
        <v>1009</v>
      </c>
      <c r="B506" s="4" t="s">
        <v>1010</v>
      </c>
      <c r="C506" s="2" t="s">
        <v>23</v>
      </c>
      <c r="D506" s="2">
        <v>1024</v>
      </c>
      <c r="F506" s="2" t="s">
        <v>37</v>
      </c>
      <c r="H506" s="18" t="s">
        <v>3486</v>
      </c>
      <c r="I506" s="2" t="s">
        <v>3562</v>
      </c>
      <c r="J506" s="2" t="s">
        <v>2013</v>
      </c>
      <c r="K506" s="39" t="s">
        <v>2329</v>
      </c>
      <c r="L506" s="2" t="s">
        <v>145</v>
      </c>
      <c r="M506" s="2">
        <v>100362</v>
      </c>
      <c r="N506" s="2" t="s">
        <v>120</v>
      </c>
      <c r="O506" s="2" t="s">
        <v>120</v>
      </c>
      <c r="P506" s="2" t="s">
        <v>120</v>
      </c>
      <c r="R506" s="2" t="s">
        <v>120</v>
      </c>
      <c r="S506" s="2" t="s">
        <v>120</v>
      </c>
      <c r="T506" s="6" t="s">
        <v>120</v>
      </c>
      <c r="U506" s="6" t="s">
        <v>120</v>
      </c>
      <c r="V506" s="6" t="s">
        <v>2131</v>
      </c>
      <c r="X506" s="2"/>
      <c r="Y506" s="2" t="s">
        <v>75</v>
      </c>
      <c r="Z506" s="46">
        <v>40856</v>
      </c>
      <c r="AA506" s="46">
        <v>40878</v>
      </c>
      <c r="AB506" s="2">
        <v>5130</v>
      </c>
    </row>
    <row r="507" spans="1:28" x14ac:dyDescent="0.25">
      <c r="A507" s="2" t="s">
        <v>1011</v>
      </c>
      <c r="B507" s="4" t="s">
        <v>1012</v>
      </c>
      <c r="C507" s="2" t="s">
        <v>28</v>
      </c>
      <c r="D507" s="2">
        <v>3</v>
      </c>
      <c r="H507" s="18" t="s">
        <v>3484</v>
      </c>
      <c r="I507" s="2" t="s">
        <v>3562</v>
      </c>
      <c r="J507" s="2" t="s">
        <v>2013</v>
      </c>
      <c r="K507" s="39" t="s">
        <v>2324</v>
      </c>
      <c r="L507" s="2" t="s">
        <v>145</v>
      </c>
      <c r="M507" s="2">
        <v>100369</v>
      </c>
      <c r="P507" s="2" t="s">
        <v>120</v>
      </c>
      <c r="S507" s="2" t="s">
        <v>120</v>
      </c>
      <c r="X507" s="2"/>
      <c r="Y507" s="2" t="s">
        <v>75</v>
      </c>
      <c r="Z507" s="46">
        <v>40856</v>
      </c>
      <c r="AA507" s="46">
        <v>40878</v>
      </c>
      <c r="AB507" s="2">
        <v>5140</v>
      </c>
    </row>
    <row r="508" spans="1:28" x14ac:dyDescent="0.25">
      <c r="A508" s="2" t="s">
        <v>1013</v>
      </c>
      <c r="B508" s="4" t="s">
        <v>1012</v>
      </c>
      <c r="C508" s="2" t="s">
        <v>28</v>
      </c>
      <c r="D508" s="2">
        <v>3</v>
      </c>
      <c r="H508" s="18" t="s">
        <v>3484</v>
      </c>
      <c r="I508" s="2" t="s">
        <v>3562</v>
      </c>
      <c r="J508" s="2" t="s">
        <v>2013</v>
      </c>
      <c r="K508" s="39" t="s">
        <v>2324</v>
      </c>
      <c r="L508" s="2" t="s">
        <v>145</v>
      </c>
      <c r="M508" s="2">
        <v>100370</v>
      </c>
      <c r="P508" s="2" t="s">
        <v>120</v>
      </c>
      <c r="S508" s="2" t="s">
        <v>120</v>
      </c>
      <c r="X508" s="2"/>
      <c r="Y508" s="2" t="s">
        <v>75</v>
      </c>
      <c r="Z508" s="46">
        <v>40856</v>
      </c>
      <c r="AA508" s="46">
        <v>40878</v>
      </c>
      <c r="AB508" s="2">
        <v>5150</v>
      </c>
    </row>
    <row r="509" spans="1:28" x14ac:dyDescent="0.25">
      <c r="A509" s="2" t="s">
        <v>1014</v>
      </c>
      <c r="B509" s="4" t="s">
        <v>1012</v>
      </c>
      <c r="C509" s="2" t="s">
        <v>28</v>
      </c>
      <c r="D509" s="2">
        <v>3</v>
      </c>
      <c r="H509" s="18" t="s">
        <v>3484</v>
      </c>
      <c r="I509" s="2" t="s">
        <v>3562</v>
      </c>
      <c r="J509" s="2" t="s">
        <v>2013</v>
      </c>
      <c r="K509" s="39" t="s">
        <v>2324</v>
      </c>
      <c r="L509" s="2" t="s">
        <v>145</v>
      </c>
      <c r="M509" s="2">
        <v>100371</v>
      </c>
      <c r="P509" s="2" t="s">
        <v>120</v>
      </c>
      <c r="S509" s="2" t="s">
        <v>120</v>
      </c>
      <c r="X509" s="2"/>
      <c r="Y509" s="2" t="s">
        <v>75</v>
      </c>
      <c r="Z509" s="46">
        <v>40856</v>
      </c>
      <c r="AA509" s="46">
        <v>40878</v>
      </c>
      <c r="AB509" s="2">
        <v>5160</v>
      </c>
    </row>
    <row r="510" spans="1:28" ht="66" x14ac:dyDescent="0.25">
      <c r="A510" s="2" t="s">
        <v>1015</v>
      </c>
      <c r="B510" s="4" t="s">
        <v>1016</v>
      </c>
      <c r="C510" s="2" t="s">
        <v>23</v>
      </c>
      <c r="D510" s="2">
        <v>1024</v>
      </c>
      <c r="F510" s="2" t="s">
        <v>37</v>
      </c>
      <c r="H510" s="18" t="s">
        <v>3486</v>
      </c>
      <c r="I510" s="2" t="s">
        <v>3562</v>
      </c>
      <c r="J510" s="2" t="s">
        <v>2013</v>
      </c>
      <c r="K510" s="2" t="s">
        <v>2330</v>
      </c>
      <c r="L510" s="2" t="s">
        <v>145</v>
      </c>
      <c r="M510" s="2">
        <v>100372</v>
      </c>
      <c r="N510" s="2" t="s">
        <v>120</v>
      </c>
      <c r="O510" s="2" t="s">
        <v>120</v>
      </c>
      <c r="P510" s="2" t="s">
        <v>120</v>
      </c>
      <c r="R510" s="2" t="s">
        <v>120</v>
      </c>
      <c r="S510" s="2" t="s">
        <v>120</v>
      </c>
      <c r="T510" s="6" t="s">
        <v>120</v>
      </c>
      <c r="U510" s="6" t="s">
        <v>120</v>
      </c>
      <c r="V510" s="6" t="s">
        <v>2131</v>
      </c>
      <c r="W510" s="4" t="s">
        <v>2246</v>
      </c>
      <c r="X510" s="2"/>
      <c r="Y510" s="2" t="s">
        <v>75</v>
      </c>
      <c r="Z510" s="46">
        <v>41823</v>
      </c>
      <c r="AA510" s="46">
        <v>41673</v>
      </c>
      <c r="AB510" s="2">
        <v>5170</v>
      </c>
    </row>
    <row r="511" spans="1:28" ht="66" x14ac:dyDescent="0.25">
      <c r="A511" s="2" t="s">
        <v>1017</v>
      </c>
      <c r="B511" s="4" t="s">
        <v>1018</v>
      </c>
      <c r="C511" s="2" t="s">
        <v>23</v>
      </c>
      <c r="D511" s="2">
        <v>1024</v>
      </c>
      <c r="F511" s="2" t="s">
        <v>37</v>
      </c>
      <c r="H511" s="18" t="s">
        <v>3486</v>
      </c>
      <c r="I511" s="2" t="s">
        <v>3562</v>
      </c>
      <c r="J511" s="2" t="s">
        <v>2013</v>
      </c>
      <c r="K511" s="2" t="s">
        <v>2330</v>
      </c>
      <c r="L511" s="2" t="s">
        <v>145</v>
      </c>
      <c r="M511" s="2">
        <v>100373</v>
      </c>
      <c r="N511" s="2" t="s">
        <v>120</v>
      </c>
      <c r="O511" s="2" t="s">
        <v>120</v>
      </c>
      <c r="P511" s="2" t="s">
        <v>120</v>
      </c>
      <c r="R511" s="2" t="s">
        <v>120</v>
      </c>
      <c r="S511" s="2" t="s">
        <v>120</v>
      </c>
      <c r="T511" s="6" t="s">
        <v>120</v>
      </c>
      <c r="U511" s="6" t="s">
        <v>120</v>
      </c>
      <c r="V511" s="6" t="s">
        <v>2131</v>
      </c>
      <c r="W511" s="4" t="s">
        <v>2246</v>
      </c>
      <c r="X511" s="2"/>
      <c r="Y511" s="2" t="s">
        <v>75</v>
      </c>
      <c r="Z511" s="46">
        <v>41823</v>
      </c>
      <c r="AA511" s="46">
        <v>41673</v>
      </c>
      <c r="AB511" s="2">
        <v>5180</v>
      </c>
    </row>
    <row r="512" spans="1:28" ht="66" x14ac:dyDescent="0.25">
      <c r="A512" s="2" t="s">
        <v>1019</v>
      </c>
      <c r="B512" s="4" t="s">
        <v>1020</v>
      </c>
      <c r="C512" s="2" t="s">
        <v>23</v>
      </c>
      <c r="D512" s="2">
        <v>1024</v>
      </c>
      <c r="F512" s="2" t="s">
        <v>37</v>
      </c>
      <c r="H512" s="18" t="s">
        <v>3486</v>
      </c>
      <c r="I512" s="2" t="s">
        <v>3562</v>
      </c>
      <c r="J512" s="2" t="s">
        <v>2013</v>
      </c>
      <c r="K512" s="2" t="s">
        <v>2330</v>
      </c>
      <c r="L512" s="2" t="s">
        <v>145</v>
      </c>
      <c r="M512" s="2">
        <v>100374</v>
      </c>
      <c r="N512" s="2" t="s">
        <v>120</v>
      </c>
      <c r="O512" s="2" t="s">
        <v>120</v>
      </c>
      <c r="P512" s="2" t="s">
        <v>120</v>
      </c>
      <c r="R512" s="2" t="s">
        <v>120</v>
      </c>
      <c r="S512" s="2" t="s">
        <v>120</v>
      </c>
      <c r="T512" s="6" t="s">
        <v>120</v>
      </c>
      <c r="U512" s="6" t="s">
        <v>120</v>
      </c>
      <c r="V512" s="6" t="s">
        <v>2131</v>
      </c>
      <c r="W512" s="4" t="s">
        <v>2246</v>
      </c>
      <c r="X512" s="2"/>
      <c r="Y512" s="2" t="s">
        <v>75</v>
      </c>
      <c r="Z512" s="46">
        <v>41823</v>
      </c>
      <c r="AA512" s="46">
        <v>41673</v>
      </c>
      <c r="AB512" s="2">
        <v>5190</v>
      </c>
    </row>
    <row r="513" spans="1:28" ht="66" x14ac:dyDescent="0.25">
      <c r="A513" s="2" t="s">
        <v>1021</v>
      </c>
      <c r="B513" s="4" t="s">
        <v>1022</v>
      </c>
      <c r="C513" s="2" t="s">
        <v>23</v>
      </c>
      <c r="D513" s="2">
        <v>1024</v>
      </c>
      <c r="F513" s="2" t="s">
        <v>37</v>
      </c>
      <c r="H513" s="18" t="s">
        <v>3486</v>
      </c>
      <c r="I513" s="2" t="s">
        <v>3562</v>
      </c>
      <c r="J513" s="2" t="s">
        <v>2013</v>
      </c>
      <c r="K513" s="2" t="s">
        <v>2330</v>
      </c>
      <c r="L513" s="2" t="s">
        <v>145</v>
      </c>
      <c r="M513" s="2">
        <v>100375</v>
      </c>
      <c r="N513" s="2" t="s">
        <v>120</v>
      </c>
      <c r="O513" s="2" t="s">
        <v>120</v>
      </c>
      <c r="P513" s="2" t="s">
        <v>120</v>
      </c>
      <c r="R513" s="2" t="s">
        <v>120</v>
      </c>
      <c r="S513" s="2" t="s">
        <v>120</v>
      </c>
      <c r="T513" s="6" t="s">
        <v>120</v>
      </c>
      <c r="U513" s="6" t="s">
        <v>120</v>
      </c>
      <c r="V513" s="6" t="s">
        <v>2131</v>
      </c>
      <c r="W513" s="4" t="s">
        <v>2246</v>
      </c>
      <c r="X513" s="2"/>
      <c r="Y513" s="2" t="s">
        <v>75</v>
      </c>
      <c r="Z513" s="46">
        <v>41823</v>
      </c>
      <c r="AA513" s="46">
        <v>41673</v>
      </c>
      <c r="AB513" s="2">
        <v>5200</v>
      </c>
    </row>
    <row r="514" spans="1:28" ht="66" x14ac:dyDescent="0.25">
      <c r="A514" s="2" t="s">
        <v>1023</v>
      </c>
      <c r="B514" s="4" t="s">
        <v>1024</v>
      </c>
      <c r="C514" s="2" t="s">
        <v>23</v>
      </c>
      <c r="D514" s="2">
        <v>1024</v>
      </c>
      <c r="F514" s="2" t="s">
        <v>37</v>
      </c>
      <c r="H514" s="18" t="s">
        <v>3486</v>
      </c>
      <c r="I514" s="2" t="s">
        <v>3562</v>
      </c>
      <c r="J514" s="2" t="s">
        <v>2013</v>
      </c>
      <c r="K514" s="2" t="s">
        <v>2330</v>
      </c>
      <c r="L514" s="2" t="s">
        <v>145</v>
      </c>
      <c r="M514" s="2">
        <v>100376</v>
      </c>
      <c r="N514" s="2" t="s">
        <v>120</v>
      </c>
      <c r="O514" s="2" t="s">
        <v>120</v>
      </c>
      <c r="P514" s="2" t="s">
        <v>120</v>
      </c>
      <c r="R514" s="2" t="s">
        <v>120</v>
      </c>
      <c r="S514" s="2" t="s">
        <v>120</v>
      </c>
      <c r="T514" s="6" t="s">
        <v>120</v>
      </c>
      <c r="U514" s="6" t="s">
        <v>120</v>
      </c>
      <c r="V514" s="6" t="s">
        <v>2131</v>
      </c>
      <c r="W514" s="4" t="s">
        <v>2246</v>
      </c>
      <c r="X514" s="2"/>
      <c r="Y514" s="2" t="s">
        <v>75</v>
      </c>
      <c r="Z514" s="46">
        <v>41823</v>
      </c>
      <c r="AA514" s="46">
        <v>41673</v>
      </c>
      <c r="AB514" s="2">
        <v>5210</v>
      </c>
    </row>
    <row r="515" spans="1:28" ht="66" x14ac:dyDescent="0.25">
      <c r="A515" s="2" t="s">
        <v>1025</v>
      </c>
      <c r="B515" s="4" t="s">
        <v>1026</v>
      </c>
      <c r="C515" s="2" t="s">
        <v>23</v>
      </c>
      <c r="D515" s="2">
        <v>1024</v>
      </c>
      <c r="F515" s="2" t="s">
        <v>37</v>
      </c>
      <c r="H515" s="18" t="s">
        <v>3486</v>
      </c>
      <c r="I515" s="2" t="s">
        <v>3562</v>
      </c>
      <c r="J515" s="2" t="s">
        <v>2013</v>
      </c>
      <c r="K515" s="2" t="s">
        <v>2330</v>
      </c>
      <c r="L515" s="2" t="s">
        <v>145</v>
      </c>
      <c r="M515" s="2">
        <v>100377</v>
      </c>
      <c r="N515" s="2" t="s">
        <v>120</v>
      </c>
      <c r="O515" s="2" t="s">
        <v>120</v>
      </c>
      <c r="P515" s="2" t="s">
        <v>120</v>
      </c>
      <c r="R515" s="2" t="s">
        <v>120</v>
      </c>
      <c r="S515" s="2" t="s">
        <v>120</v>
      </c>
      <c r="T515" s="6" t="s">
        <v>120</v>
      </c>
      <c r="U515" s="6" t="s">
        <v>120</v>
      </c>
      <c r="V515" s="6" t="s">
        <v>2131</v>
      </c>
      <c r="W515" s="4" t="s">
        <v>2246</v>
      </c>
      <c r="X515" s="2"/>
      <c r="Y515" s="2" t="s">
        <v>75</v>
      </c>
      <c r="Z515" s="46">
        <v>41823</v>
      </c>
      <c r="AA515" s="46">
        <v>41673</v>
      </c>
      <c r="AB515" s="2">
        <v>5220</v>
      </c>
    </row>
    <row r="516" spans="1:28" ht="52.8" x14ac:dyDescent="0.25">
      <c r="A516" s="38" t="s">
        <v>115</v>
      </c>
      <c r="B516" s="38" t="s">
        <v>2143</v>
      </c>
      <c r="C516" s="33" t="s">
        <v>28</v>
      </c>
      <c r="D516" s="33">
        <v>3</v>
      </c>
      <c r="H516" s="18" t="s">
        <v>3486</v>
      </c>
      <c r="I516" s="2" t="s">
        <v>3562</v>
      </c>
      <c r="J516" s="2" t="s">
        <v>2013</v>
      </c>
      <c r="K516" s="2" t="s">
        <v>2330</v>
      </c>
      <c r="M516" s="2">
        <v>100893</v>
      </c>
      <c r="N516" s="2" t="s">
        <v>120</v>
      </c>
      <c r="O516" s="2" t="s">
        <v>120</v>
      </c>
      <c r="P516" s="2" t="s">
        <v>120</v>
      </c>
      <c r="Q516" s="2" t="s">
        <v>120</v>
      </c>
      <c r="R516" s="2" t="s">
        <v>120</v>
      </c>
      <c r="S516" s="2" t="s">
        <v>120</v>
      </c>
      <c r="W516" s="4" t="s">
        <v>3572</v>
      </c>
      <c r="Y516" s="2" t="s">
        <v>75</v>
      </c>
      <c r="Z516" s="46">
        <v>41597</v>
      </c>
      <c r="AA516" s="46">
        <v>41487</v>
      </c>
      <c r="AB516" s="2">
        <v>5230</v>
      </c>
    </row>
    <row r="517" spans="1:28" ht="26.4" x14ac:dyDescent="0.25">
      <c r="A517" s="2" t="s">
        <v>1027</v>
      </c>
      <c r="B517" s="4" t="s">
        <v>1028</v>
      </c>
      <c r="C517" s="2" t="s">
        <v>29</v>
      </c>
      <c r="F517" s="2" t="s">
        <v>39</v>
      </c>
      <c r="H517" s="18" t="s">
        <v>3485</v>
      </c>
      <c r="I517" s="2" t="s">
        <v>3562</v>
      </c>
      <c r="J517" s="2" t="s">
        <v>2013</v>
      </c>
      <c r="K517" s="2" t="s">
        <v>2327</v>
      </c>
      <c r="L517" s="2" t="s">
        <v>145</v>
      </c>
      <c r="M517" s="2">
        <v>100378</v>
      </c>
      <c r="S517" s="2" t="s">
        <v>120</v>
      </c>
      <c r="W517" s="4" t="s">
        <v>2223</v>
      </c>
      <c r="X517" s="2"/>
      <c r="Y517" s="2" t="s">
        <v>75</v>
      </c>
      <c r="Z517" s="46">
        <v>41823</v>
      </c>
      <c r="AA517" s="46">
        <v>41599</v>
      </c>
      <c r="AB517" s="2">
        <v>5240</v>
      </c>
    </row>
    <row r="518" spans="1:28" x14ac:dyDescent="0.25">
      <c r="A518" s="2" t="s">
        <v>1033</v>
      </c>
      <c r="B518" s="4" t="s">
        <v>1034</v>
      </c>
      <c r="C518" s="2" t="s">
        <v>23</v>
      </c>
      <c r="D518" s="2">
        <v>1024</v>
      </c>
      <c r="F518" s="2" t="s">
        <v>37</v>
      </c>
      <c r="H518" s="18" t="s">
        <v>3484</v>
      </c>
      <c r="I518" s="2" t="s">
        <v>3562</v>
      </c>
      <c r="J518" s="2" t="s">
        <v>2013</v>
      </c>
      <c r="K518" s="2" t="s">
        <v>2327</v>
      </c>
      <c r="L518" s="2" t="s">
        <v>145</v>
      </c>
      <c r="M518" s="2">
        <v>100385</v>
      </c>
      <c r="R518" s="2" t="s">
        <v>120</v>
      </c>
      <c r="X518" s="2"/>
      <c r="Y518" s="2" t="s">
        <v>75</v>
      </c>
      <c r="Z518" s="46">
        <v>40856</v>
      </c>
      <c r="AA518" s="46">
        <v>40881</v>
      </c>
      <c r="AB518" s="2">
        <v>5250</v>
      </c>
    </row>
    <row r="519" spans="1:28" x14ac:dyDescent="0.25">
      <c r="A519" s="2" t="s">
        <v>1035</v>
      </c>
      <c r="B519" s="4" t="s">
        <v>1036</v>
      </c>
      <c r="C519" s="2" t="s">
        <v>23</v>
      </c>
      <c r="D519" s="2">
        <v>1024</v>
      </c>
      <c r="F519" s="2" t="s">
        <v>37</v>
      </c>
      <c r="H519" s="18" t="s">
        <v>3484</v>
      </c>
      <c r="I519" s="2" t="s">
        <v>3562</v>
      </c>
      <c r="J519" s="2" t="s">
        <v>2013</v>
      </c>
      <c r="K519" s="2" t="s">
        <v>2327</v>
      </c>
      <c r="L519" s="2" t="s">
        <v>145</v>
      </c>
      <c r="M519" s="2">
        <v>100386</v>
      </c>
      <c r="R519" s="2" t="s">
        <v>120</v>
      </c>
      <c r="X519" s="2"/>
      <c r="Y519" s="2" t="s">
        <v>75</v>
      </c>
      <c r="Z519" s="46">
        <v>40856</v>
      </c>
      <c r="AA519" s="46">
        <v>40881</v>
      </c>
      <c r="AB519" s="2">
        <v>5260</v>
      </c>
    </row>
    <row r="520" spans="1:28" ht="26.4" x14ac:dyDescent="0.25">
      <c r="A520" s="2" t="s">
        <v>1037</v>
      </c>
      <c r="B520" s="4" t="s">
        <v>684</v>
      </c>
      <c r="C520" s="2" t="s">
        <v>21</v>
      </c>
      <c r="D520" s="2">
        <v>25</v>
      </c>
      <c r="F520" s="2" t="s">
        <v>39</v>
      </c>
      <c r="H520" s="18" t="s">
        <v>3484</v>
      </c>
      <c r="I520" s="2" t="s">
        <v>3562</v>
      </c>
      <c r="J520" s="2" t="s">
        <v>2013</v>
      </c>
      <c r="K520" s="2" t="s">
        <v>2327</v>
      </c>
      <c r="L520" s="2" t="s">
        <v>145</v>
      </c>
      <c r="M520" s="2">
        <v>100387</v>
      </c>
      <c r="R520" s="2" t="s">
        <v>120</v>
      </c>
      <c r="X520" s="2"/>
      <c r="Y520" s="2" t="s">
        <v>75</v>
      </c>
      <c r="Z520" s="46">
        <v>40856</v>
      </c>
      <c r="AA520" s="46">
        <v>40881</v>
      </c>
      <c r="AB520" s="2">
        <v>5270</v>
      </c>
    </row>
    <row r="521" spans="1:28" ht="26.4" x14ac:dyDescent="0.25">
      <c r="A521" s="2" t="s">
        <v>1038</v>
      </c>
      <c r="B521" s="4" t="s">
        <v>2144</v>
      </c>
      <c r="C521" s="2" t="s">
        <v>19</v>
      </c>
      <c r="D521" s="2">
        <v>50</v>
      </c>
      <c r="H521" s="18" t="s">
        <v>2131</v>
      </c>
      <c r="I521" s="2" t="s">
        <v>3562</v>
      </c>
      <c r="J521" s="2" t="s">
        <v>2013</v>
      </c>
      <c r="K521" s="39" t="s">
        <v>2320</v>
      </c>
      <c r="L521" s="2" t="s">
        <v>145</v>
      </c>
      <c r="M521" s="2">
        <v>100388</v>
      </c>
      <c r="R521" s="2" t="s">
        <v>120</v>
      </c>
      <c r="T521" s="6" t="s">
        <v>120</v>
      </c>
      <c r="U521" s="6" t="s">
        <v>120</v>
      </c>
      <c r="V521" s="6" t="s">
        <v>2131</v>
      </c>
      <c r="W521" s="4" t="s">
        <v>2247</v>
      </c>
      <c r="X521" s="2"/>
      <c r="Y521" s="2" t="s">
        <v>75</v>
      </c>
      <c r="Z521" s="46">
        <v>41823</v>
      </c>
      <c r="AA521" s="46">
        <v>40876</v>
      </c>
      <c r="AB521" s="2">
        <v>5280</v>
      </c>
    </row>
    <row r="522" spans="1:28" x14ac:dyDescent="0.25">
      <c r="A522" s="2" t="s">
        <v>1039</v>
      </c>
      <c r="B522" s="4" t="s">
        <v>1040</v>
      </c>
      <c r="C522" s="2" t="s">
        <v>19</v>
      </c>
      <c r="D522" s="2">
        <v>50</v>
      </c>
      <c r="H522" s="18" t="s">
        <v>3484</v>
      </c>
      <c r="J522" s="2" t="s">
        <v>2013</v>
      </c>
      <c r="K522" s="39" t="s">
        <v>2320</v>
      </c>
      <c r="L522" s="2" t="s">
        <v>145</v>
      </c>
      <c r="M522" s="2">
        <v>100389</v>
      </c>
      <c r="R522" s="2" t="s">
        <v>120</v>
      </c>
      <c r="X522" s="2"/>
      <c r="Y522" s="2" t="s">
        <v>75</v>
      </c>
      <c r="Z522" s="46">
        <v>40856</v>
      </c>
      <c r="AA522" s="46">
        <v>40876</v>
      </c>
      <c r="AB522" s="2">
        <v>5290</v>
      </c>
    </row>
    <row r="523" spans="1:28" ht="39.6" x14ac:dyDescent="0.25">
      <c r="A523" s="2" t="s">
        <v>1041</v>
      </c>
      <c r="B523" s="4" t="s">
        <v>459</v>
      </c>
      <c r="C523" s="2" t="s">
        <v>19</v>
      </c>
      <c r="D523" s="2">
        <v>16</v>
      </c>
      <c r="H523" s="18" t="s">
        <v>3484</v>
      </c>
      <c r="J523" s="2" t="s">
        <v>2013</v>
      </c>
      <c r="K523" s="39" t="s">
        <v>2320</v>
      </c>
      <c r="L523" s="2" t="s">
        <v>145</v>
      </c>
      <c r="M523" s="2">
        <v>100390</v>
      </c>
      <c r="R523" s="2" t="s">
        <v>120</v>
      </c>
      <c r="X523" s="2"/>
      <c r="Y523" s="2" t="s">
        <v>75</v>
      </c>
      <c r="Z523" s="46">
        <v>40856</v>
      </c>
      <c r="AA523" s="46">
        <v>40857</v>
      </c>
      <c r="AB523" s="2">
        <v>5300</v>
      </c>
    </row>
    <row r="524" spans="1:28" ht="26.4" x14ac:dyDescent="0.25">
      <c r="A524" s="2" t="s">
        <v>1042</v>
      </c>
      <c r="B524" s="4" t="s">
        <v>1043</v>
      </c>
      <c r="C524" s="2" t="s">
        <v>29</v>
      </c>
      <c r="F524" s="2" t="s">
        <v>39</v>
      </c>
      <c r="H524" s="18" t="s">
        <v>3483</v>
      </c>
      <c r="I524" s="2" t="s">
        <v>3562</v>
      </c>
      <c r="J524" s="2" t="s">
        <v>2013</v>
      </c>
      <c r="K524" s="39" t="s">
        <v>2320</v>
      </c>
      <c r="L524" s="2" t="s">
        <v>145</v>
      </c>
      <c r="M524" s="2">
        <v>100391</v>
      </c>
      <c r="R524" s="2" t="s">
        <v>120</v>
      </c>
      <c r="W524" s="4" t="s">
        <v>2223</v>
      </c>
      <c r="X524" s="2"/>
      <c r="Y524" s="2" t="s">
        <v>75</v>
      </c>
      <c r="Z524" s="46">
        <v>41823</v>
      </c>
      <c r="AA524" s="46">
        <v>41599</v>
      </c>
      <c r="AB524" s="2">
        <v>5310</v>
      </c>
    </row>
    <row r="525" spans="1:28" ht="26.4" x14ac:dyDescent="0.25">
      <c r="A525" s="2" t="s">
        <v>1048</v>
      </c>
      <c r="B525" s="4" t="s">
        <v>3028</v>
      </c>
      <c r="C525" s="2" t="s">
        <v>28</v>
      </c>
      <c r="D525" s="2">
        <v>3</v>
      </c>
      <c r="H525" s="18" t="s">
        <v>3484</v>
      </c>
      <c r="I525" s="2" t="s">
        <v>3562</v>
      </c>
      <c r="J525" s="2" t="s">
        <v>2013</v>
      </c>
      <c r="K525" s="39" t="s">
        <v>2320</v>
      </c>
      <c r="L525" s="2" t="s">
        <v>145</v>
      </c>
      <c r="M525" s="2">
        <v>100394</v>
      </c>
      <c r="R525" s="2" t="s">
        <v>120</v>
      </c>
      <c r="W525" s="4" t="s">
        <v>3635</v>
      </c>
      <c r="Y525" s="2" t="s">
        <v>75</v>
      </c>
      <c r="Z525" s="46">
        <v>42206</v>
      </c>
      <c r="AA525" s="46">
        <v>42082</v>
      </c>
      <c r="AB525" s="2">
        <v>5320</v>
      </c>
    </row>
    <row r="526" spans="1:28" ht="26.4" x14ac:dyDescent="0.25">
      <c r="A526" s="2" t="s">
        <v>1049</v>
      </c>
      <c r="B526" s="4" t="s">
        <v>1050</v>
      </c>
      <c r="C526" s="2" t="s">
        <v>19</v>
      </c>
      <c r="D526" s="2">
        <v>25</v>
      </c>
      <c r="E526" s="4" t="s">
        <v>1051</v>
      </c>
      <c r="H526" s="18" t="s">
        <v>3484</v>
      </c>
      <c r="J526" s="2" t="s">
        <v>2013</v>
      </c>
      <c r="K526" s="2" t="s">
        <v>2327</v>
      </c>
      <c r="L526" s="2" t="s">
        <v>145</v>
      </c>
      <c r="M526" s="2">
        <v>100395</v>
      </c>
      <c r="N526" s="2" t="s">
        <v>120</v>
      </c>
      <c r="O526" s="2" t="s">
        <v>120</v>
      </c>
      <c r="R526" s="2" t="s">
        <v>120</v>
      </c>
      <c r="X526" s="2"/>
      <c r="Y526" s="2" t="s">
        <v>75</v>
      </c>
      <c r="Z526" s="46">
        <v>40856</v>
      </c>
      <c r="AA526" s="46">
        <v>40881</v>
      </c>
      <c r="AB526" s="2">
        <v>5330</v>
      </c>
    </row>
    <row r="527" spans="1:28" ht="26.4" x14ac:dyDescent="0.25">
      <c r="A527" s="2" t="s">
        <v>1052</v>
      </c>
      <c r="B527" s="4" t="s">
        <v>1053</v>
      </c>
      <c r="C527" s="2" t="s">
        <v>19</v>
      </c>
      <c r="D527" s="2">
        <v>25</v>
      </c>
      <c r="E527" s="4" t="s">
        <v>1054</v>
      </c>
      <c r="H527" s="18" t="s">
        <v>3484</v>
      </c>
      <c r="J527" s="2" t="s">
        <v>2013</v>
      </c>
      <c r="K527" s="2" t="s">
        <v>2327</v>
      </c>
      <c r="L527" s="2" t="s">
        <v>145</v>
      </c>
      <c r="M527" s="2">
        <v>100396</v>
      </c>
      <c r="N527" s="2" t="s">
        <v>120</v>
      </c>
      <c r="O527" s="2" t="s">
        <v>120</v>
      </c>
      <c r="R527" s="2" t="s">
        <v>120</v>
      </c>
      <c r="X527" s="2"/>
      <c r="Y527" s="2" t="s">
        <v>75</v>
      </c>
      <c r="Z527" s="46">
        <v>40856</v>
      </c>
      <c r="AA527" s="46">
        <v>40881</v>
      </c>
      <c r="AB527" s="2">
        <v>5340</v>
      </c>
    </row>
    <row r="528" spans="1:28" ht="39.6" x14ac:dyDescent="0.25">
      <c r="A528" s="2" t="s">
        <v>1055</v>
      </c>
      <c r="B528" s="4" t="s">
        <v>1056</v>
      </c>
      <c r="C528" s="2" t="s">
        <v>19</v>
      </c>
      <c r="D528" s="2">
        <v>25</v>
      </c>
      <c r="E528" s="4" t="s">
        <v>1057</v>
      </c>
      <c r="H528" s="18" t="s">
        <v>3484</v>
      </c>
      <c r="J528" s="2" t="s">
        <v>2013</v>
      </c>
      <c r="K528" s="2" t="s">
        <v>2327</v>
      </c>
      <c r="L528" s="2" t="s">
        <v>145</v>
      </c>
      <c r="M528" s="2">
        <v>100397</v>
      </c>
      <c r="N528" s="2" t="s">
        <v>120</v>
      </c>
      <c r="O528" s="2" t="s">
        <v>120</v>
      </c>
      <c r="R528" s="2" t="s">
        <v>120</v>
      </c>
      <c r="X528" s="2"/>
      <c r="Y528" s="2" t="s">
        <v>75</v>
      </c>
      <c r="Z528" s="46">
        <v>40856</v>
      </c>
      <c r="AA528" s="46">
        <v>40881</v>
      </c>
      <c r="AB528" s="2">
        <v>5350</v>
      </c>
    </row>
    <row r="529" spans="1:28" ht="26.4" x14ac:dyDescent="0.25">
      <c r="A529" s="2" t="s">
        <v>1058</v>
      </c>
      <c r="B529" s="4" t="s">
        <v>1059</v>
      </c>
      <c r="C529" s="2" t="s">
        <v>19</v>
      </c>
      <c r="D529" s="2">
        <v>25</v>
      </c>
      <c r="E529" s="4" t="s">
        <v>1060</v>
      </c>
      <c r="H529" s="18" t="s">
        <v>3484</v>
      </c>
      <c r="J529" s="2" t="s">
        <v>2013</v>
      </c>
      <c r="K529" s="2" t="s">
        <v>2327</v>
      </c>
      <c r="L529" s="2" t="s">
        <v>145</v>
      </c>
      <c r="M529" s="2">
        <v>100398</v>
      </c>
      <c r="N529" s="2" t="s">
        <v>120</v>
      </c>
      <c r="O529" s="2" t="s">
        <v>120</v>
      </c>
      <c r="R529" s="2" t="s">
        <v>120</v>
      </c>
      <c r="X529" s="2"/>
      <c r="Y529" s="2" t="s">
        <v>75</v>
      </c>
      <c r="Z529" s="46">
        <v>40856</v>
      </c>
      <c r="AA529" s="46">
        <v>40881</v>
      </c>
      <c r="AB529" s="2">
        <v>5360</v>
      </c>
    </row>
    <row r="530" spans="1:28" ht="26.4" x14ac:dyDescent="0.25">
      <c r="A530" s="2" t="s">
        <v>1061</v>
      </c>
      <c r="B530" s="4" t="s">
        <v>1062</v>
      </c>
      <c r="C530" s="2" t="s">
        <v>19</v>
      </c>
      <c r="D530" s="2">
        <v>25</v>
      </c>
      <c r="E530" s="4" t="s">
        <v>1063</v>
      </c>
      <c r="H530" s="18" t="s">
        <v>3484</v>
      </c>
      <c r="J530" s="2" t="s">
        <v>2013</v>
      </c>
      <c r="K530" s="2" t="s">
        <v>2327</v>
      </c>
      <c r="L530" s="2" t="s">
        <v>145</v>
      </c>
      <c r="M530" s="2">
        <v>100399</v>
      </c>
      <c r="N530" s="2" t="s">
        <v>120</v>
      </c>
      <c r="O530" s="2" t="s">
        <v>120</v>
      </c>
      <c r="R530" s="2" t="s">
        <v>120</v>
      </c>
      <c r="X530" s="2"/>
      <c r="Y530" s="2" t="s">
        <v>75</v>
      </c>
      <c r="Z530" s="46">
        <v>40856</v>
      </c>
      <c r="AA530" s="46">
        <v>40881</v>
      </c>
      <c r="AB530" s="2">
        <v>5370</v>
      </c>
    </row>
    <row r="531" spans="1:28" ht="39.6" x14ac:dyDescent="0.25">
      <c r="A531" s="2" t="s">
        <v>1064</v>
      </c>
      <c r="B531" s="4" t="s">
        <v>1065</v>
      </c>
      <c r="C531" s="2" t="s">
        <v>19</v>
      </c>
      <c r="D531" s="2">
        <v>25</v>
      </c>
      <c r="E531" s="4" t="s">
        <v>1066</v>
      </c>
      <c r="H531" s="18" t="s">
        <v>3484</v>
      </c>
      <c r="J531" s="2" t="s">
        <v>2013</v>
      </c>
      <c r="K531" s="2" t="s">
        <v>2327</v>
      </c>
      <c r="L531" s="2" t="s">
        <v>145</v>
      </c>
      <c r="M531" s="2">
        <v>100400</v>
      </c>
      <c r="N531" s="2" t="s">
        <v>120</v>
      </c>
      <c r="O531" s="2" t="s">
        <v>120</v>
      </c>
      <c r="R531" s="2" t="s">
        <v>120</v>
      </c>
      <c r="X531" s="2"/>
      <c r="Y531" s="2" t="s">
        <v>75</v>
      </c>
      <c r="Z531" s="46">
        <v>40856</v>
      </c>
      <c r="AA531" s="46">
        <v>40881</v>
      </c>
      <c r="AB531" s="2">
        <v>5380</v>
      </c>
    </row>
    <row r="532" spans="1:28" ht="26.4" x14ac:dyDescent="0.25">
      <c r="A532" s="2" t="s">
        <v>1067</v>
      </c>
      <c r="B532" s="4" t="s">
        <v>1059</v>
      </c>
      <c r="C532" s="2" t="s">
        <v>19</v>
      </c>
      <c r="D532" s="2">
        <v>25</v>
      </c>
      <c r="E532" s="4" t="s">
        <v>1068</v>
      </c>
      <c r="H532" s="18" t="s">
        <v>3484</v>
      </c>
      <c r="J532" s="2" t="s">
        <v>2013</v>
      </c>
      <c r="K532" s="2" t="s">
        <v>2327</v>
      </c>
      <c r="L532" s="2" t="s">
        <v>145</v>
      </c>
      <c r="M532" s="2">
        <v>100401</v>
      </c>
      <c r="N532" s="2" t="s">
        <v>120</v>
      </c>
      <c r="O532" s="2" t="s">
        <v>120</v>
      </c>
      <c r="R532" s="2" t="s">
        <v>120</v>
      </c>
      <c r="X532" s="2"/>
      <c r="Y532" s="2" t="s">
        <v>75</v>
      </c>
      <c r="Z532" s="46">
        <v>40856</v>
      </c>
      <c r="AA532" s="46">
        <v>40881</v>
      </c>
      <c r="AB532" s="2">
        <v>5390</v>
      </c>
    </row>
    <row r="533" spans="1:28" ht="26.4" x14ac:dyDescent="0.25">
      <c r="A533" s="2" t="s">
        <v>1069</v>
      </c>
      <c r="B533" s="4" t="s">
        <v>1062</v>
      </c>
      <c r="C533" s="2" t="s">
        <v>19</v>
      </c>
      <c r="D533" s="2">
        <v>25</v>
      </c>
      <c r="E533" s="4" t="s">
        <v>1070</v>
      </c>
      <c r="H533" s="18" t="s">
        <v>3484</v>
      </c>
      <c r="J533" s="2" t="s">
        <v>2013</v>
      </c>
      <c r="K533" s="2" t="s">
        <v>2327</v>
      </c>
      <c r="L533" s="2" t="s">
        <v>145</v>
      </c>
      <c r="M533" s="2">
        <v>100402</v>
      </c>
      <c r="N533" s="2" t="s">
        <v>120</v>
      </c>
      <c r="O533" s="2" t="s">
        <v>120</v>
      </c>
      <c r="R533" s="2" t="s">
        <v>120</v>
      </c>
      <c r="X533" s="2"/>
      <c r="Y533" s="2" t="s">
        <v>75</v>
      </c>
      <c r="Z533" s="46">
        <v>40856</v>
      </c>
      <c r="AA533" s="46">
        <v>40881</v>
      </c>
      <c r="AB533" s="2">
        <v>5400</v>
      </c>
    </row>
    <row r="534" spans="1:28" ht="39.6" x14ac:dyDescent="0.25">
      <c r="A534" s="2" t="s">
        <v>1071</v>
      </c>
      <c r="B534" s="4" t="s">
        <v>1065</v>
      </c>
      <c r="C534" s="2" t="s">
        <v>19</v>
      </c>
      <c r="D534" s="2">
        <v>25</v>
      </c>
      <c r="E534" s="4" t="s">
        <v>1072</v>
      </c>
      <c r="H534" s="18" t="s">
        <v>3484</v>
      </c>
      <c r="J534" s="2" t="s">
        <v>2013</v>
      </c>
      <c r="K534" s="2" t="s">
        <v>2327</v>
      </c>
      <c r="L534" s="2" t="s">
        <v>145</v>
      </c>
      <c r="M534" s="2">
        <v>100403</v>
      </c>
      <c r="N534" s="2" t="s">
        <v>120</v>
      </c>
      <c r="O534" s="2" t="s">
        <v>120</v>
      </c>
      <c r="R534" s="2" t="s">
        <v>120</v>
      </c>
      <c r="X534" s="2"/>
      <c r="Y534" s="2" t="s">
        <v>75</v>
      </c>
      <c r="Z534" s="46">
        <v>40856</v>
      </c>
      <c r="AA534" s="46">
        <v>40881</v>
      </c>
      <c r="AB534" s="2">
        <v>5410</v>
      </c>
    </row>
    <row r="535" spans="1:28" x14ac:dyDescent="0.25">
      <c r="A535" s="2" t="s">
        <v>1075</v>
      </c>
      <c r="B535" s="4" t="s">
        <v>1076</v>
      </c>
      <c r="C535" s="2" t="s">
        <v>23</v>
      </c>
      <c r="D535" s="2">
        <v>1024</v>
      </c>
      <c r="F535" s="2" t="s">
        <v>37</v>
      </c>
      <c r="H535" s="18" t="s">
        <v>3484</v>
      </c>
      <c r="I535" s="2" t="s">
        <v>3562</v>
      </c>
      <c r="J535" s="2" t="s">
        <v>2013</v>
      </c>
      <c r="K535" s="2" t="s">
        <v>2327</v>
      </c>
      <c r="L535" s="2" t="s">
        <v>145</v>
      </c>
      <c r="M535" s="2">
        <v>100407</v>
      </c>
      <c r="N535" s="2" t="s">
        <v>120</v>
      </c>
      <c r="O535" s="2" t="s">
        <v>120</v>
      </c>
      <c r="P535" s="2" t="s">
        <v>120</v>
      </c>
      <c r="R535" s="2" t="s">
        <v>120</v>
      </c>
      <c r="S535" s="2" t="s">
        <v>120</v>
      </c>
      <c r="T535" s="6" t="s">
        <v>120</v>
      </c>
      <c r="U535" s="6" t="s">
        <v>120</v>
      </c>
      <c r="V535" s="6" t="s">
        <v>2131</v>
      </c>
      <c r="X535" s="2"/>
      <c r="Y535" s="2" t="s">
        <v>75</v>
      </c>
      <c r="Z535" s="46">
        <v>40856</v>
      </c>
      <c r="AA535" s="46">
        <v>40878</v>
      </c>
      <c r="AB535" s="2">
        <v>5420</v>
      </c>
    </row>
    <row r="536" spans="1:28" x14ac:dyDescent="0.25">
      <c r="A536" s="2" t="s">
        <v>1077</v>
      </c>
      <c r="B536" s="4" t="s">
        <v>1078</v>
      </c>
      <c r="C536" s="2" t="s">
        <v>28</v>
      </c>
      <c r="D536" s="2">
        <v>3</v>
      </c>
      <c r="H536" s="18" t="s">
        <v>3485</v>
      </c>
      <c r="I536" s="2" t="s">
        <v>3562</v>
      </c>
      <c r="J536" s="2" t="s">
        <v>2013</v>
      </c>
      <c r="K536" s="2" t="s">
        <v>2331</v>
      </c>
      <c r="L536" s="2" t="s">
        <v>145</v>
      </c>
      <c r="M536" s="2">
        <v>100346</v>
      </c>
      <c r="N536" s="2" t="s">
        <v>120</v>
      </c>
      <c r="O536" s="2" t="s">
        <v>120</v>
      </c>
      <c r="P536" s="2" t="s">
        <v>120</v>
      </c>
      <c r="R536" s="2" t="s">
        <v>120</v>
      </c>
      <c r="S536" s="2" t="s">
        <v>120</v>
      </c>
      <c r="X536" s="2"/>
      <c r="Y536" s="2" t="s">
        <v>75</v>
      </c>
      <c r="Z536" s="46">
        <v>40856</v>
      </c>
      <c r="AA536" s="46">
        <v>40857</v>
      </c>
      <c r="AB536" s="2">
        <v>5430</v>
      </c>
    </row>
    <row r="537" spans="1:28" ht="118.8" x14ac:dyDescent="0.25">
      <c r="A537" s="2" t="s">
        <v>1082</v>
      </c>
      <c r="B537" s="4" t="s">
        <v>2422</v>
      </c>
      <c r="C537" s="2" t="s">
        <v>23</v>
      </c>
      <c r="D537" s="2">
        <v>1024</v>
      </c>
      <c r="F537" s="2" t="s">
        <v>33</v>
      </c>
      <c r="G537" s="2" t="s">
        <v>1082</v>
      </c>
      <c r="H537" s="18" t="s">
        <v>3485</v>
      </c>
      <c r="I537" s="2" t="s">
        <v>3562</v>
      </c>
      <c r="J537" s="2" t="s">
        <v>2420</v>
      </c>
      <c r="K537" s="2" t="s">
        <v>2331</v>
      </c>
      <c r="L537" s="2" t="s">
        <v>691</v>
      </c>
      <c r="M537" s="2">
        <v>100829</v>
      </c>
      <c r="N537" s="2" t="s">
        <v>120</v>
      </c>
      <c r="O537" s="2" t="s">
        <v>120</v>
      </c>
      <c r="R537" s="2" t="s">
        <v>120</v>
      </c>
      <c r="S537" s="2" t="s">
        <v>120</v>
      </c>
      <c r="W537" s="4" t="s">
        <v>3636</v>
      </c>
      <c r="Y537" s="2" t="s">
        <v>75</v>
      </c>
      <c r="Z537" s="46">
        <v>42206</v>
      </c>
      <c r="AA537" s="46">
        <v>42026</v>
      </c>
      <c r="AB537" s="2">
        <v>5440</v>
      </c>
    </row>
    <row r="538" spans="1:28" ht="92.4" x14ac:dyDescent="0.25">
      <c r="A538" s="2" t="s">
        <v>1083</v>
      </c>
      <c r="B538" s="4" t="s">
        <v>2808</v>
      </c>
      <c r="C538" s="2" t="s">
        <v>28</v>
      </c>
      <c r="D538" s="2">
        <v>14.2</v>
      </c>
      <c r="H538" s="18" t="s">
        <v>3485</v>
      </c>
      <c r="I538" s="2" t="s">
        <v>3562</v>
      </c>
      <c r="J538" s="2" t="s">
        <v>2420</v>
      </c>
      <c r="K538" s="2" t="s">
        <v>2331</v>
      </c>
      <c r="L538" s="2" t="s">
        <v>691</v>
      </c>
      <c r="M538" s="2">
        <v>100830</v>
      </c>
      <c r="N538" s="2" t="s">
        <v>120</v>
      </c>
      <c r="O538" s="2" t="s">
        <v>120</v>
      </c>
      <c r="R538" s="2" t="s">
        <v>120</v>
      </c>
      <c r="S538" s="2" t="s">
        <v>120</v>
      </c>
      <c r="W538" s="4" t="s">
        <v>3637</v>
      </c>
      <c r="Y538" s="2" t="s">
        <v>75</v>
      </c>
      <c r="Z538" s="46">
        <v>42206</v>
      </c>
      <c r="AA538" s="46">
        <v>42036</v>
      </c>
      <c r="AB538" s="2">
        <v>5450</v>
      </c>
    </row>
    <row r="539" spans="1:28" ht="105.6" x14ac:dyDescent="0.25">
      <c r="A539" s="2" t="s">
        <v>1084</v>
      </c>
      <c r="B539" s="4" t="s">
        <v>2809</v>
      </c>
      <c r="C539" s="18" t="s">
        <v>21</v>
      </c>
      <c r="D539" s="18">
        <v>25</v>
      </c>
      <c r="F539" s="2" t="s">
        <v>39</v>
      </c>
      <c r="H539" s="18" t="s">
        <v>3485</v>
      </c>
      <c r="I539" s="2" t="s">
        <v>3562</v>
      </c>
      <c r="J539" s="2" t="s">
        <v>2420</v>
      </c>
      <c r="K539" s="2" t="s">
        <v>2331</v>
      </c>
      <c r="L539" s="2" t="s">
        <v>691</v>
      </c>
      <c r="M539" s="2">
        <v>100831</v>
      </c>
      <c r="N539" s="2" t="s">
        <v>120</v>
      </c>
      <c r="O539" s="2" t="s">
        <v>120</v>
      </c>
      <c r="R539" s="2" t="s">
        <v>120</v>
      </c>
      <c r="S539" s="2" t="s">
        <v>120</v>
      </c>
      <c r="W539" s="4" t="s">
        <v>3637</v>
      </c>
      <c r="Y539" s="2" t="s">
        <v>75</v>
      </c>
      <c r="Z539" s="46">
        <v>42206</v>
      </c>
      <c r="AA539" s="46">
        <v>42036</v>
      </c>
      <c r="AB539" s="2">
        <v>5460</v>
      </c>
    </row>
    <row r="540" spans="1:28" ht="105.6" x14ac:dyDescent="0.25">
      <c r="A540" s="2" t="s">
        <v>1085</v>
      </c>
      <c r="B540" s="4" t="s">
        <v>2807</v>
      </c>
      <c r="C540" s="2" t="s">
        <v>21</v>
      </c>
      <c r="D540" s="2">
        <v>50</v>
      </c>
      <c r="F540" s="2" t="s">
        <v>37</v>
      </c>
      <c r="H540" s="18" t="s">
        <v>3485</v>
      </c>
      <c r="I540" s="2" t="s">
        <v>3562</v>
      </c>
      <c r="J540" s="2" t="s">
        <v>2420</v>
      </c>
      <c r="K540" s="2" t="s">
        <v>2331</v>
      </c>
      <c r="L540" s="2" t="s">
        <v>691</v>
      </c>
      <c r="M540" s="2">
        <v>100832</v>
      </c>
      <c r="N540" s="2" t="s">
        <v>120</v>
      </c>
      <c r="O540" s="2" t="s">
        <v>120</v>
      </c>
      <c r="R540" s="2" t="s">
        <v>120</v>
      </c>
      <c r="S540" s="2" t="s">
        <v>120</v>
      </c>
      <c r="W540" s="4" t="s">
        <v>3637</v>
      </c>
      <c r="Y540" s="2" t="s">
        <v>75</v>
      </c>
      <c r="Z540" s="46">
        <v>42206</v>
      </c>
      <c r="AA540" s="46">
        <v>42036</v>
      </c>
      <c r="AB540" s="2">
        <v>5470</v>
      </c>
    </row>
    <row r="541" spans="1:28" ht="105.6" x14ac:dyDescent="0.25">
      <c r="A541" s="2" t="s">
        <v>1086</v>
      </c>
      <c r="B541" s="4" t="s">
        <v>2810</v>
      </c>
      <c r="C541" s="2" t="s">
        <v>19</v>
      </c>
      <c r="D541" s="2">
        <v>50</v>
      </c>
      <c r="H541" s="18" t="s">
        <v>3485</v>
      </c>
      <c r="I541" s="2" t="s">
        <v>3562</v>
      </c>
      <c r="J541" s="2" t="s">
        <v>2420</v>
      </c>
      <c r="K541" s="2" t="s">
        <v>2331</v>
      </c>
      <c r="L541" s="2" t="s">
        <v>691</v>
      </c>
      <c r="M541" s="2">
        <v>100833</v>
      </c>
      <c r="N541" s="2" t="s">
        <v>120</v>
      </c>
      <c r="O541" s="2" t="s">
        <v>120</v>
      </c>
      <c r="R541" s="2" t="s">
        <v>120</v>
      </c>
      <c r="S541" s="2" t="s">
        <v>120</v>
      </c>
      <c r="W541" s="4" t="s">
        <v>3637</v>
      </c>
      <c r="Y541" s="2" t="s">
        <v>75</v>
      </c>
      <c r="Z541" s="46">
        <v>42206</v>
      </c>
      <c r="AA541" s="46">
        <v>42036</v>
      </c>
      <c r="AB541" s="2">
        <v>5480</v>
      </c>
    </row>
    <row r="542" spans="1:28" ht="105.6" x14ac:dyDescent="0.25">
      <c r="A542" s="2" t="s">
        <v>1087</v>
      </c>
      <c r="B542" s="4" t="s">
        <v>2811</v>
      </c>
      <c r="C542" s="2" t="s">
        <v>28</v>
      </c>
      <c r="D542" s="2">
        <v>14.2</v>
      </c>
      <c r="H542" s="18" t="s">
        <v>3485</v>
      </c>
      <c r="I542" s="2" t="s">
        <v>3562</v>
      </c>
      <c r="J542" s="2" t="s">
        <v>2420</v>
      </c>
      <c r="K542" s="2" t="s">
        <v>2331</v>
      </c>
      <c r="L542" s="2" t="s">
        <v>691</v>
      </c>
      <c r="M542" s="2">
        <v>100834</v>
      </c>
      <c r="N542" s="2" t="s">
        <v>120</v>
      </c>
      <c r="O542" s="2" t="s">
        <v>120</v>
      </c>
      <c r="R542" s="2" t="s">
        <v>120</v>
      </c>
      <c r="S542" s="2" t="s">
        <v>120</v>
      </c>
      <c r="W542" s="4" t="s">
        <v>3637</v>
      </c>
      <c r="Y542" s="2" t="s">
        <v>75</v>
      </c>
      <c r="Z542" s="46">
        <v>42206</v>
      </c>
      <c r="AA542" s="46">
        <v>42036</v>
      </c>
      <c r="AB542" s="2">
        <v>5490</v>
      </c>
    </row>
    <row r="543" spans="1:28" ht="92.4" x14ac:dyDescent="0.25">
      <c r="A543" s="2" t="s">
        <v>1088</v>
      </c>
      <c r="B543" s="4" t="s">
        <v>2812</v>
      </c>
      <c r="C543" s="2" t="s">
        <v>28</v>
      </c>
      <c r="D543" s="2">
        <v>14.2</v>
      </c>
      <c r="H543" s="18" t="s">
        <v>3485</v>
      </c>
      <c r="I543" s="2" t="s">
        <v>3562</v>
      </c>
      <c r="J543" s="2" t="s">
        <v>2420</v>
      </c>
      <c r="K543" s="2" t="s">
        <v>2331</v>
      </c>
      <c r="L543" s="2" t="s">
        <v>691</v>
      </c>
      <c r="M543" s="2">
        <v>100835</v>
      </c>
      <c r="N543" s="2" t="s">
        <v>120</v>
      </c>
      <c r="O543" s="2" t="s">
        <v>120</v>
      </c>
      <c r="R543" s="2" t="s">
        <v>120</v>
      </c>
      <c r="S543" s="2" t="s">
        <v>120</v>
      </c>
      <c r="W543" s="4" t="s">
        <v>3637</v>
      </c>
      <c r="Y543" s="2" t="s">
        <v>75</v>
      </c>
      <c r="Z543" s="46">
        <v>42206</v>
      </c>
      <c r="AA543" s="46">
        <v>42036</v>
      </c>
      <c r="AB543" s="2">
        <v>5500</v>
      </c>
    </row>
    <row r="544" spans="1:28" ht="105.6" x14ac:dyDescent="0.25">
      <c r="A544" s="2" t="s">
        <v>1089</v>
      </c>
      <c r="B544" s="4" t="s">
        <v>2813</v>
      </c>
      <c r="C544" s="18" t="s">
        <v>21</v>
      </c>
      <c r="D544" s="18">
        <v>25</v>
      </c>
      <c r="F544" s="2" t="s">
        <v>39</v>
      </c>
      <c r="H544" s="18" t="s">
        <v>3485</v>
      </c>
      <c r="I544" s="2" t="s">
        <v>3562</v>
      </c>
      <c r="J544" s="2" t="s">
        <v>2420</v>
      </c>
      <c r="K544" s="2" t="s">
        <v>2331</v>
      </c>
      <c r="L544" s="2" t="s">
        <v>691</v>
      </c>
      <c r="M544" s="2">
        <v>100836</v>
      </c>
      <c r="N544" s="2" t="s">
        <v>120</v>
      </c>
      <c r="O544" s="2" t="s">
        <v>120</v>
      </c>
      <c r="R544" s="2" t="s">
        <v>120</v>
      </c>
      <c r="S544" s="2" t="s">
        <v>120</v>
      </c>
      <c r="W544" s="4" t="s">
        <v>3637</v>
      </c>
      <c r="Y544" s="2" t="s">
        <v>75</v>
      </c>
      <c r="Z544" s="46">
        <v>42206</v>
      </c>
      <c r="AA544" s="46">
        <v>42036</v>
      </c>
      <c r="AB544" s="2">
        <v>5510</v>
      </c>
    </row>
    <row r="545" spans="1:28" ht="105.6" x14ac:dyDescent="0.25">
      <c r="A545" s="2" t="s">
        <v>1090</v>
      </c>
      <c r="B545" s="4" t="s">
        <v>2814</v>
      </c>
      <c r="C545" s="2" t="s">
        <v>21</v>
      </c>
      <c r="D545" s="2">
        <v>50</v>
      </c>
      <c r="F545" s="2" t="s">
        <v>37</v>
      </c>
      <c r="H545" s="18" t="s">
        <v>3485</v>
      </c>
      <c r="I545" s="2" t="s">
        <v>3562</v>
      </c>
      <c r="J545" s="2" t="s">
        <v>2420</v>
      </c>
      <c r="K545" s="2" t="s">
        <v>2331</v>
      </c>
      <c r="L545" s="2" t="s">
        <v>691</v>
      </c>
      <c r="M545" s="2">
        <v>100837</v>
      </c>
      <c r="N545" s="2" t="s">
        <v>120</v>
      </c>
      <c r="O545" s="2" t="s">
        <v>120</v>
      </c>
      <c r="R545" s="2" t="s">
        <v>120</v>
      </c>
      <c r="S545" s="2" t="s">
        <v>120</v>
      </c>
      <c r="W545" s="4" t="s">
        <v>3637</v>
      </c>
      <c r="Y545" s="2" t="s">
        <v>75</v>
      </c>
      <c r="Z545" s="46">
        <v>42206</v>
      </c>
      <c r="AA545" s="46">
        <v>42036</v>
      </c>
      <c r="AB545" s="2">
        <v>5520</v>
      </c>
    </row>
    <row r="546" spans="1:28" ht="92.4" x14ac:dyDescent="0.25">
      <c r="A546" s="2" t="s">
        <v>1091</v>
      </c>
      <c r="B546" s="4" t="s">
        <v>2815</v>
      </c>
      <c r="C546" s="2" t="s">
        <v>21</v>
      </c>
      <c r="D546" s="2">
        <v>25</v>
      </c>
      <c r="F546" s="2" t="s">
        <v>39</v>
      </c>
      <c r="H546" s="18" t="s">
        <v>3485</v>
      </c>
      <c r="I546" s="2" t="s">
        <v>3562</v>
      </c>
      <c r="J546" s="2" t="s">
        <v>2420</v>
      </c>
      <c r="K546" s="2" t="s">
        <v>2331</v>
      </c>
      <c r="L546" s="2" t="s">
        <v>691</v>
      </c>
      <c r="M546" s="2">
        <v>100838</v>
      </c>
      <c r="N546" s="2" t="s">
        <v>120</v>
      </c>
      <c r="O546" s="2" t="s">
        <v>120</v>
      </c>
      <c r="R546" s="2" t="s">
        <v>120</v>
      </c>
      <c r="S546" s="2" t="s">
        <v>120</v>
      </c>
      <c r="W546" s="4" t="s">
        <v>3637</v>
      </c>
      <c r="Y546" s="2" t="s">
        <v>75</v>
      </c>
      <c r="Z546" s="46">
        <v>42206</v>
      </c>
      <c r="AA546" s="46">
        <v>42036</v>
      </c>
      <c r="AB546" s="2">
        <v>5530</v>
      </c>
    </row>
    <row r="547" spans="1:28" ht="105.6" x14ac:dyDescent="0.25">
      <c r="A547" s="2" t="s">
        <v>1092</v>
      </c>
      <c r="B547" s="4" t="s">
        <v>2816</v>
      </c>
      <c r="C547" s="2" t="s">
        <v>23</v>
      </c>
      <c r="D547" s="2">
        <v>1024</v>
      </c>
      <c r="F547" s="2" t="s">
        <v>37</v>
      </c>
      <c r="H547" s="18" t="s">
        <v>3485</v>
      </c>
      <c r="I547" s="2" t="s">
        <v>3562</v>
      </c>
      <c r="J547" s="2" t="s">
        <v>2420</v>
      </c>
      <c r="K547" s="2" t="s">
        <v>2331</v>
      </c>
      <c r="L547" s="2" t="s">
        <v>691</v>
      </c>
      <c r="M547" s="2">
        <v>100839</v>
      </c>
      <c r="N547" s="2" t="s">
        <v>120</v>
      </c>
      <c r="O547" s="2" t="s">
        <v>120</v>
      </c>
      <c r="R547" s="2" t="s">
        <v>120</v>
      </c>
      <c r="S547" s="2" t="s">
        <v>120</v>
      </c>
      <c r="W547" s="4" t="s">
        <v>3637</v>
      </c>
      <c r="Y547" s="2" t="s">
        <v>75</v>
      </c>
      <c r="Z547" s="46">
        <v>42206</v>
      </c>
      <c r="AA547" s="46">
        <v>42036</v>
      </c>
      <c r="AB547" s="2">
        <v>5540</v>
      </c>
    </row>
    <row r="548" spans="1:28" ht="105.6" x14ac:dyDescent="0.25">
      <c r="A548" s="2" t="s">
        <v>1093</v>
      </c>
      <c r="B548" s="4" t="s">
        <v>2817</v>
      </c>
      <c r="C548" s="2" t="s">
        <v>19</v>
      </c>
      <c r="D548" s="2">
        <v>1024</v>
      </c>
      <c r="H548" s="18" t="s">
        <v>3485</v>
      </c>
      <c r="I548" s="2" t="s">
        <v>3562</v>
      </c>
      <c r="J548" s="2" t="s">
        <v>2420</v>
      </c>
      <c r="K548" s="2" t="s">
        <v>2331</v>
      </c>
      <c r="L548" s="2" t="s">
        <v>691</v>
      </c>
      <c r="M548" s="2">
        <v>100840</v>
      </c>
      <c r="N548" s="2" t="s">
        <v>120</v>
      </c>
      <c r="O548" s="2" t="s">
        <v>120</v>
      </c>
      <c r="R548" s="2" t="s">
        <v>120</v>
      </c>
      <c r="S548" s="2" t="s">
        <v>120</v>
      </c>
      <c r="W548" s="4" t="s">
        <v>3637</v>
      </c>
      <c r="Y548" s="2" t="s">
        <v>75</v>
      </c>
      <c r="Z548" s="46">
        <v>42206</v>
      </c>
      <c r="AA548" s="46">
        <v>42036</v>
      </c>
      <c r="AB548" s="2">
        <v>5550</v>
      </c>
    </row>
    <row r="549" spans="1:28" ht="118.8" x14ac:dyDescent="0.25">
      <c r="A549" s="2" t="s">
        <v>2113</v>
      </c>
      <c r="B549" s="4" t="s">
        <v>2806</v>
      </c>
      <c r="C549" s="2" t="s">
        <v>23</v>
      </c>
      <c r="D549" s="2">
        <v>1024</v>
      </c>
      <c r="H549" s="18" t="s">
        <v>3485</v>
      </c>
      <c r="I549" s="2" t="s">
        <v>3562</v>
      </c>
      <c r="J549" s="2" t="s">
        <v>2421</v>
      </c>
      <c r="K549" s="2" t="s">
        <v>2332</v>
      </c>
      <c r="L549" s="2" t="s">
        <v>691</v>
      </c>
      <c r="M549" s="2">
        <v>100894</v>
      </c>
      <c r="P549" s="2" t="s">
        <v>103</v>
      </c>
      <c r="T549" s="6" t="s">
        <v>120</v>
      </c>
      <c r="U549" s="6" t="s">
        <v>120</v>
      </c>
      <c r="V549" s="6" t="s">
        <v>2131</v>
      </c>
      <c r="W549" s="4" t="s">
        <v>3638</v>
      </c>
      <c r="Y549" s="2" t="s">
        <v>75</v>
      </c>
      <c r="Z549" s="46">
        <v>42206</v>
      </c>
      <c r="AA549" s="46">
        <v>42036</v>
      </c>
      <c r="AB549" s="2">
        <v>5560</v>
      </c>
    </row>
    <row r="550" spans="1:28" ht="105.6" x14ac:dyDescent="0.25">
      <c r="A550" s="2" t="s">
        <v>1094</v>
      </c>
      <c r="B550" s="4" t="s">
        <v>2818</v>
      </c>
      <c r="C550" s="2" t="s">
        <v>28</v>
      </c>
      <c r="D550" s="2">
        <v>3</v>
      </c>
      <c r="H550" s="18" t="s">
        <v>3485</v>
      </c>
      <c r="I550" s="2" t="s">
        <v>3562</v>
      </c>
      <c r="J550" s="2" t="s">
        <v>2421</v>
      </c>
      <c r="K550" s="2" t="s">
        <v>2332</v>
      </c>
      <c r="L550" s="2" t="s">
        <v>691</v>
      </c>
      <c r="M550" s="2">
        <v>100841</v>
      </c>
      <c r="P550" s="2" t="s">
        <v>103</v>
      </c>
      <c r="T550" s="6" t="s">
        <v>120</v>
      </c>
      <c r="U550" s="6" t="s">
        <v>120</v>
      </c>
      <c r="V550" s="6" t="s">
        <v>2131</v>
      </c>
      <c r="W550" s="4" t="s">
        <v>3639</v>
      </c>
      <c r="Y550" s="2" t="s">
        <v>75</v>
      </c>
      <c r="Z550" s="46">
        <v>42206</v>
      </c>
      <c r="AA550" s="46">
        <v>42036</v>
      </c>
      <c r="AB550" s="2">
        <v>5570</v>
      </c>
    </row>
    <row r="551" spans="1:28" ht="105.6" x14ac:dyDescent="0.25">
      <c r="A551" s="2" t="s">
        <v>1095</v>
      </c>
      <c r="B551" s="4" t="s">
        <v>2819</v>
      </c>
      <c r="C551" s="2" t="s">
        <v>28</v>
      </c>
      <c r="D551" s="2">
        <v>3</v>
      </c>
      <c r="H551" s="18" t="s">
        <v>3485</v>
      </c>
      <c r="I551" s="2" t="s">
        <v>3562</v>
      </c>
      <c r="J551" s="2" t="s">
        <v>2421</v>
      </c>
      <c r="K551" s="2" t="s">
        <v>2332</v>
      </c>
      <c r="L551" s="2" t="s">
        <v>691</v>
      </c>
      <c r="M551" s="2">
        <v>100842</v>
      </c>
      <c r="P551" s="2" t="s">
        <v>103</v>
      </c>
      <c r="T551" s="6" t="s">
        <v>120</v>
      </c>
      <c r="U551" s="6" t="s">
        <v>120</v>
      </c>
      <c r="V551" s="6" t="s">
        <v>2131</v>
      </c>
      <c r="W551" s="4" t="s">
        <v>3639</v>
      </c>
      <c r="Y551" s="2" t="s">
        <v>75</v>
      </c>
      <c r="Z551" s="46">
        <v>42206</v>
      </c>
      <c r="AA551" s="46">
        <v>42036</v>
      </c>
      <c r="AB551" s="2">
        <v>5580</v>
      </c>
    </row>
    <row r="552" spans="1:28" ht="105.6" x14ac:dyDescent="0.25">
      <c r="A552" s="2" t="s">
        <v>1096</v>
      </c>
      <c r="B552" s="4" t="s">
        <v>2820</v>
      </c>
      <c r="C552" s="2" t="s">
        <v>28</v>
      </c>
      <c r="D552" s="2">
        <v>5.2</v>
      </c>
      <c r="H552" s="18" t="s">
        <v>3485</v>
      </c>
      <c r="I552" s="2" t="s">
        <v>3562</v>
      </c>
      <c r="J552" s="2" t="s">
        <v>2421</v>
      </c>
      <c r="K552" s="2" t="s">
        <v>2332</v>
      </c>
      <c r="L552" s="2" t="s">
        <v>691</v>
      </c>
      <c r="M552" s="2">
        <v>100843</v>
      </c>
      <c r="P552" s="2" t="s">
        <v>103</v>
      </c>
      <c r="T552" s="6" t="s">
        <v>120</v>
      </c>
      <c r="U552" s="6" t="s">
        <v>120</v>
      </c>
      <c r="V552" s="6" t="s">
        <v>2131</v>
      </c>
      <c r="W552" s="4" t="s">
        <v>3639</v>
      </c>
      <c r="Y552" s="2" t="s">
        <v>75</v>
      </c>
      <c r="Z552" s="46">
        <v>42206</v>
      </c>
      <c r="AA552" s="46">
        <v>42036</v>
      </c>
      <c r="AB552" s="2">
        <v>5590</v>
      </c>
    </row>
    <row r="553" spans="1:28" ht="105.6" x14ac:dyDescent="0.25">
      <c r="A553" s="2" t="s">
        <v>1097</v>
      </c>
      <c r="B553" s="4" t="s">
        <v>2821</v>
      </c>
      <c r="C553" s="2" t="s">
        <v>21</v>
      </c>
      <c r="D553" s="2">
        <v>20</v>
      </c>
      <c r="F553" s="2" t="s">
        <v>39</v>
      </c>
      <c r="H553" s="18" t="s">
        <v>3485</v>
      </c>
      <c r="I553" s="2" t="s">
        <v>3562</v>
      </c>
      <c r="J553" s="2" t="s">
        <v>2421</v>
      </c>
      <c r="K553" s="2" t="s">
        <v>2332</v>
      </c>
      <c r="L553" s="2" t="s">
        <v>691</v>
      </c>
      <c r="M553" s="2">
        <v>100844</v>
      </c>
      <c r="P553" s="2" t="s">
        <v>103</v>
      </c>
      <c r="T553" s="6" t="s">
        <v>120</v>
      </c>
      <c r="U553" s="6" t="s">
        <v>120</v>
      </c>
      <c r="V553" s="6" t="s">
        <v>2131</v>
      </c>
      <c r="W553" s="4" t="s">
        <v>3639</v>
      </c>
      <c r="Y553" s="2" t="s">
        <v>75</v>
      </c>
      <c r="Z553" s="46">
        <v>42206</v>
      </c>
      <c r="AA553" s="46">
        <v>42036</v>
      </c>
      <c r="AB553" s="2">
        <v>5600</v>
      </c>
    </row>
    <row r="554" spans="1:28" ht="105.6" x14ac:dyDescent="0.25">
      <c r="A554" s="2" t="s">
        <v>1098</v>
      </c>
      <c r="B554" s="4" t="s">
        <v>2822</v>
      </c>
      <c r="C554" s="2" t="s">
        <v>19</v>
      </c>
      <c r="D554" s="2">
        <v>1024</v>
      </c>
      <c r="H554" s="18" t="s">
        <v>3485</v>
      </c>
      <c r="I554" s="2" t="s">
        <v>3562</v>
      </c>
      <c r="J554" s="2" t="s">
        <v>2421</v>
      </c>
      <c r="K554" s="2" t="s">
        <v>2332</v>
      </c>
      <c r="L554" s="2" t="s">
        <v>691</v>
      </c>
      <c r="M554" s="2">
        <v>100845</v>
      </c>
      <c r="P554" s="2" t="s">
        <v>103</v>
      </c>
      <c r="T554" s="6" t="s">
        <v>120</v>
      </c>
      <c r="U554" s="6" t="s">
        <v>120</v>
      </c>
      <c r="V554" s="6" t="s">
        <v>2131</v>
      </c>
      <c r="W554" s="4" t="s">
        <v>3639</v>
      </c>
      <c r="Y554" s="2" t="s">
        <v>75</v>
      </c>
      <c r="Z554" s="46">
        <v>42206</v>
      </c>
      <c r="AA554" s="46">
        <v>42036</v>
      </c>
      <c r="AB554" s="2">
        <v>5610</v>
      </c>
    </row>
    <row r="555" spans="1:28" ht="105.6" x14ac:dyDescent="0.25">
      <c r="A555" s="2" t="s">
        <v>1099</v>
      </c>
      <c r="B555" s="4" t="s">
        <v>2823</v>
      </c>
      <c r="C555" s="2" t="s">
        <v>28</v>
      </c>
      <c r="D555" s="2">
        <v>14.2</v>
      </c>
      <c r="H555" s="18" t="s">
        <v>3485</v>
      </c>
      <c r="I555" s="2" t="s">
        <v>3562</v>
      </c>
      <c r="J555" s="2" t="s">
        <v>2421</v>
      </c>
      <c r="K555" s="2" t="s">
        <v>2332</v>
      </c>
      <c r="L555" s="2" t="s">
        <v>691</v>
      </c>
      <c r="M555" s="2">
        <v>100846</v>
      </c>
      <c r="P555" s="2" t="s">
        <v>103</v>
      </c>
      <c r="T555" s="6" t="s">
        <v>120</v>
      </c>
      <c r="U555" s="6" t="s">
        <v>120</v>
      </c>
      <c r="V555" s="6" t="s">
        <v>2131</v>
      </c>
      <c r="W555" s="4" t="s">
        <v>3639</v>
      </c>
      <c r="Y555" s="2" t="s">
        <v>75</v>
      </c>
      <c r="Z555" s="46">
        <v>42206</v>
      </c>
      <c r="AA555" s="46">
        <v>42036</v>
      </c>
      <c r="AB555" s="2">
        <v>5620</v>
      </c>
    </row>
    <row r="556" spans="1:28" ht="118.8" x14ac:dyDescent="0.25">
      <c r="A556" s="2" t="s">
        <v>1100</v>
      </c>
      <c r="B556" s="4" t="s">
        <v>2824</v>
      </c>
      <c r="C556" s="2" t="s">
        <v>29</v>
      </c>
      <c r="F556" s="2" t="s">
        <v>39</v>
      </c>
      <c r="H556" s="18" t="s">
        <v>3485</v>
      </c>
      <c r="I556" s="2" t="s">
        <v>3562</v>
      </c>
      <c r="J556" s="2" t="s">
        <v>2421</v>
      </c>
      <c r="K556" s="2" t="s">
        <v>2332</v>
      </c>
      <c r="L556" s="2" t="s">
        <v>691</v>
      </c>
      <c r="M556" s="2">
        <v>100847</v>
      </c>
      <c r="P556" s="2" t="s">
        <v>103</v>
      </c>
      <c r="T556" s="6" t="s">
        <v>120</v>
      </c>
      <c r="U556" s="6" t="s">
        <v>120</v>
      </c>
      <c r="V556" s="6" t="s">
        <v>2131</v>
      </c>
      <c r="W556" s="4" t="s">
        <v>3639</v>
      </c>
      <c r="Y556" s="2" t="s">
        <v>75</v>
      </c>
      <c r="Z556" s="46">
        <v>42206</v>
      </c>
      <c r="AA556" s="46">
        <v>42036</v>
      </c>
      <c r="AB556" s="2">
        <v>5630</v>
      </c>
    </row>
    <row r="557" spans="1:28" ht="105.6" x14ac:dyDescent="0.25">
      <c r="A557" s="2" t="s">
        <v>1101</v>
      </c>
      <c r="B557" s="4" t="s">
        <v>2825</v>
      </c>
      <c r="C557" s="2" t="s">
        <v>28</v>
      </c>
      <c r="D557" s="2">
        <v>14.2</v>
      </c>
      <c r="H557" s="18" t="s">
        <v>3485</v>
      </c>
      <c r="I557" s="2" t="s">
        <v>3562</v>
      </c>
      <c r="J557" s="2" t="s">
        <v>2421</v>
      </c>
      <c r="K557" s="2" t="s">
        <v>2332</v>
      </c>
      <c r="L557" s="2" t="s">
        <v>691</v>
      </c>
      <c r="M557" s="2">
        <v>100848</v>
      </c>
      <c r="P557" s="2" t="s">
        <v>103</v>
      </c>
      <c r="T557" s="6" t="s">
        <v>120</v>
      </c>
      <c r="U557" s="6" t="s">
        <v>120</v>
      </c>
      <c r="V557" s="6" t="s">
        <v>2131</v>
      </c>
      <c r="W557" s="4" t="s">
        <v>3639</v>
      </c>
      <c r="Y557" s="2" t="s">
        <v>75</v>
      </c>
      <c r="Z557" s="46">
        <v>42206</v>
      </c>
      <c r="AA557" s="46">
        <v>42036</v>
      </c>
      <c r="AB557" s="2">
        <v>5640</v>
      </c>
    </row>
    <row r="558" spans="1:28" ht="105.6" x14ac:dyDescent="0.25">
      <c r="A558" s="2" t="s">
        <v>1102</v>
      </c>
      <c r="B558" s="4" t="s">
        <v>2826</v>
      </c>
      <c r="C558" s="2" t="s">
        <v>28</v>
      </c>
      <c r="D558" s="2">
        <v>14.2</v>
      </c>
      <c r="H558" s="18" t="s">
        <v>3485</v>
      </c>
      <c r="I558" s="2" t="s">
        <v>3562</v>
      </c>
      <c r="J558" s="2" t="s">
        <v>2421</v>
      </c>
      <c r="K558" s="2" t="s">
        <v>2332</v>
      </c>
      <c r="L558" s="2" t="s">
        <v>691</v>
      </c>
      <c r="M558" s="2">
        <v>100849</v>
      </c>
      <c r="P558" s="2" t="s">
        <v>103</v>
      </c>
      <c r="T558" s="6" t="s">
        <v>120</v>
      </c>
      <c r="U558" s="6" t="s">
        <v>120</v>
      </c>
      <c r="V558" s="6" t="s">
        <v>2131</v>
      </c>
      <c r="W558" s="4" t="s">
        <v>3639</v>
      </c>
      <c r="Y558" s="2" t="s">
        <v>75</v>
      </c>
      <c r="Z558" s="46">
        <v>42206</v>
      </c>
      <c r="AA558" s="46">
        <v>42036</v>
      </c>
      <c r="AB558" s="2">
        <v>5650</v>
      </c>
    </row>
    <row r="559" spans="1:28" ht="105.6" x14ac:dyDescent="0.25">
      <c r="A559" s="2" t="s">
        <v>1103</v>
      </c>
      <c r="B559" s="4" t="s">
        <v>2827</v>
      </c>
      <c r="C559" s="2" t="s">
        <v>28</v>
      </c>
      <c r="D559" s="2">
        <v>6</v>
      </c>
      <c r="H559" s="18" t="s">
        <v>3485</v>
      </c>
      <c r="I559" s="2" t="s">
        <v>3562</v>
      </c>
      <c r="J559" s="2" t="s">
        <v>2421</v>
      </c>
      <c r="K559" s="2" t="s">
        <v>2332</v>
      </c>
      <c r="L559" s="2" t="s">
        <v>691</v>
      </c>
      <c r="M559" s="2">
        <v>100850</v>
      </c>
      <c r="P559" s="2" t="s">
        <v>103</v>
      </c>
      <c r="T559" s="6" t="s">
        <v>120</v>
      </c>
      <c r="U559" s="6" t="s">
        <v>120</v>
      </c>
      <c r="V559" s="6" t="s">
        <v>2131</v>
      </c>
      <c r="W559" s="4" t="s">
        <v>3639</v>
      </c>
      <c r="Y559" s="2" t="s">
        <v>75</v>
      </c>
      <c r="Z559" s="46">
        <v>42206</v>
      </c>
      <c r="AA559" s="46">
        <v>42036</v>
      </c>
      <c r="AB559" s="2">
        <v>5660</v>
      </c>
    </row>
    <row r="560" spans="1:28" ht="39.6" x14ac:dyDescent="0.25">
      <c r="A560" s="2" t="s">
        <v>1104</v>
      </c>
      <c r="B560" s="4" t="s">
        <v>1105</v>
      </c>
      <c r="C560" s="2" t="s">
        <v>19</v>
      </c>
      <c r="D560" s="2">
        <v>25</v>
      </c>
      <c r="H560" s="18" t="s">
        <v>3483</v>
      </c>
      <c r="I560" s="2" t="s">
        <v>3562</v>
      </c>
      <c r="J560" s="2" t="s">
        <v>2013</v>
      </c>
      <c r="K560" s="2" t="s">
        <v>2328</v>
      </c>
      <c r="L560" s="2" t="s">
        <v>145</v>
      </c>
      <c r="M560" s="2">
        <v>100741</v>
      </c>
      <c r="N560" s="2" t="s">
        <v>120</v>
      </c>
      <c r="P560" s="2" t="s">
        <v>120</v>
      </c>
      <c r="Q560" s="2" t="s">
        <v>120</v>
      </c>
      <c r="R560" s="2" t="s">
        <v>120</v>
      </c>
      <c r="S560" s="2" t="s">
        <v>120</v>
      </c>
      <c r="T560" s="6" t="s">
        <v>120</v>
      </c>
      <c r="U560" s="6" t="s">
        <v>120</v>
      </c>
      <c r="V560" s="6" t="s">
        <v>2131</v>
      </c>
      <c r="W560" s="4" t="s">
        <v>2209</v>
      </c>
      <c r="Y560" s="2" t="s">
        <v>75</v>
      </c>
      <c r="Z560" s="46">
        <v>41597</v>
      </c>
      <c r="AA560" s="46">
        <v>41465</v>
      </c>
      <c r="AB560" s="2">
        <v>5670</v>
      </c>
    </row>
    <row r="561" spans="1:28" ht="66" x14ac:dyDescent="0.25">
      <c r="A561" s="29" t="s">
        <v>121</v>
      </c>
      <c r="B561" s="38" t="s">
        <v>1106</v>
      </c>
      <c r="C561" s="33" t="s">
        <v>19</v>
      </c>
      <c r="D561" s="33">
        <v>255</v>
      </c>
      <c r="H561" s="18" t="s">
        <v>3483</v>
      </c>
      <c r="I561" s="2" t="s">
        <v>3562</v>
      </c>
      <c r="J561" s="2" t="s">
        <v>2013</v>
      </c>
      <c r="K561" s="2" t="s">
        <v>2328</v>
      </c>
      <c r="L561" s="2" t="s">
        <v>145</v>
      </c>
      <c r="M561" s="2">
        <v>100895</v>
      </c>
      <c r="N561" s="2" t="s">
        <v>120</v>
      </c>
      <c r="P561" s="2" t="s">
        <v>120</v>
      </c>
      <c r="Q561" s="2" t="s">
        <v>120</v>
      </c>
      <c r="R561" s="2" t="s">
        <v>120</v>
      </c>
      <c r="S561" s="2" t="s">
        <v>120</v>
      </c>
      <c r="W561" s="4" t="s">
        <v>2059</v>
      </c>
      <c r="Y561" s="2" t="s">
        <v>75</v>
      </c>
      <c r="Z561" s="46">
        <v>41597</v>
      </c>
      <c r="AA561" s="46">
        <v>41466</v>
      </c>
      <c r="AB561" s="2">
        <v>5680</v>
      </c>
    </row>
    <row r="562" spans="1:28" ht="66" x14ac:dyDescent="0.25">
      <c r="A562" s="2" t="s">
        <v>1110</v>
      </c>
      <c r="B562" s="4" t="s">
        <v>1111</v>
      </c>
      <c r="C562" s="2" t="s">
        <v>29</v>
      </c>
      <c r="F562" s="2" t="s">
        <v>39</v>
      </c>
      <c r="H562" s="18" t="s">
        <v>3483</v>
      </c>
      <c r="I562" s="2" t="s">
        <v>3562</v>
      </c>
      <c r="J562" s="2" t="s">
        <v>2013</v>
      </c>
      <c r="K562" s="2" t="s">
        <v>2328</v>
      </c>
      <c r="L562" s="2" t="s">
        <v>145</v>
      </c>
      <c r="M562" s="2">
        <v>100281</v>
      </c>
      <c r="N562" s="2" t="s">
        <v>120</v>
      </c>
      <c r="O562" s="2" t="s">
        <v>120</v>
      </c>
      <c r="P562" s="2" t="s">
        <v>120</v>
      </c>
      <c r="Q562" s="2" t="s">
        <v>120</v>
      </c>
      <c r="R562" s="2" t="s">
        <v>120</v>
      </c>
      <c r="S562" s="2" t="s">
        <v>120</v>
      </c>
      <c r="T562" s="6" t="s">
        <v>120</v>
      </c>
      <c r="U562" s="6" t="s">
        <v>120</v>
      </c>
      <c r="V562" s="6" t="s">
        <v>2131</v>
      </c>
      <c r="W562" s="4" t="s">
        <v>3573</v>
      </c>
      <c r="X562" s="2"/>
      <c r="Y562" s="2" t="s">
        <v>75</v>
      </c>
      <c r="Z562" s="46">
        <v>41823</v>
      </c>
      <c r="AA562" s="46">
        <v>41599</v>
      </c>
      <c r="AB562" s="2">
        <v>5690</v>
      </c>
    </row>
    <row r="563" spans="1:28" ht="39.6" x14ac:dyDescent="0.25">
      <c r="A563" s="2" t="s">
        <v>1112</v>
      </c>
      <c r="B563" s="4" t="s">
        <v>1113</v>
      </c>
      <c r="C563" s="2" t="s">
        <v>19</v>
      </c>
      <c r="D563" s="2">
        <v>255</v>
      </c>
      <c r="H563" s="18" t="s">
        <v>3483</v>
      </c>
      <c r="I563" s="2" t="s">
        <v>3562</v>
      </c>
      <c r="J563" s="2" t="s">
        <v>2013</v>
      </c>
      <c r="K563" s="2" t="s">
        <v>2328</v>
      </c>
      <c r="L563" s="2" t="s">
        <v>145</v>
      </c>
      <c r="M563" s="2">
        <v>100282</v>
      </c>
      <c r="N563" s="2" t="s">
        <v>120</v>
      </c>
      <c r="O563" s="2" t="s">
        <v>120</v>
      </c>
      <c r="P563" s="2" t="s">
        <v>120</v>
      </c>
      <c r="Q563" s="2" t="s">
        <v>120</v>
      </c>
      <c r="R563" s="2" t="s">
        <v>120</v>
      </c>
      <c r="S563" s="2" t="s">
        <v>120</v>
      </c>
      <c r="T563" s="6" t="s">
        <v>120</v>
      </c>
      <c r="U563" s="6" t="s">
        <v>120</v>
      </c>
      <c r="V563" s="6" t="s">
        <v>2131</v>
      </c>
      <c r="W563" s="2" t="s">
        <v>3574</v>
      </c>
      <c r="X563" s="2"/>
      <c r="Y563" s="2" t="s">
        <v>75</v>
      </c>
      <c r="Z563" s="46">
        <v>40856</v>
      </c>
      <c r="AA563" s="46">
        <v>41386</v>
      </c>
      <c r="AB563" s="2">
        <v>5700</v>
      </c>
    </row>
    <row r="564" spans="1:28" ht="26.4" x14ac:dyDescent="0.25">
      <c r="A564" s="16" t="s">
        <v>88</v>
      </c>
      <c r="B564" s="38" t="s">
        <v>89</v>
      </c>
      <c r="C564" s="33" t="s">
        <v>19</v>
      </c>
      <c r="D564" s="33">
        <v>20</v>
      </c>
      <c r="H564" s="18" t="s">
        <v>3485</v>
      </c>
      <c r="J564" s="2" t="s">
        <v>2013</v>
      </c>
      <c r="K564" s="2" t="s">
        <v>2328</v>
      </c>
      <c r="L564" s="2" t="s">
        <v>145</v>
      </c>
      <c r="M564" s="2">
        <v>100898</v>
      </c>
      <c r="N564" s="2" t="s">
        <v>120</v>
      </c>
      <c r="O564" s="2" t="s">
        <v>120</v>
      </c>
      <c r="P564" s="2" t="s">
        <v>120</v>
      </c>
      <c r="Q564" s="2" t="s">
        <v>120</v>
      </c>
      <c r="R564" s="2" t="s">
        <v>120</v>
      </c>
      <c r="S564" s="2" t="s">
        <v>120</v>
      </c>
      <c r="W564" s="2" t="s">
        <v>2248</v>
      </c>
      <c r="X564" s="2"/>
      <c r="Y564" s="2" t="s">
        <v>75</v>
      </c>
      <c r="Z564" s="46">
        <v>41823</v>
      </c>
      <c r="AA564" s="46">
        <v>41494</v>
      </c>
      <c r="AB564" s="2">
        <v>5710</v>
      </c>
    </row>
    <row r="565" spans="1:28" ht="26.4" x14ac:dyDescent="0.25">
      <c r="A565" s="16" t="s">
        <v>90</v>
      </c>
      <c r="B565" s="38" t="s">
        <v>91</v>
      </c>
      <c r="C565" s="33" t="s">
        <v>19</v>
      </c>
      <c r="D565" s="33">
        <v>20</v>
      </c>
      <c r="H565" s="18" t="s">
        <v>3485</v>
      </c>
      <c r="J565" s="2" t="s">
        <v>2013</v>
      </c>
      <c r="K565" s="2" t="s">
        <v>2328</v>
      </c>
      <c r="L565" s="2" t="s">
        <v>145</v>
      </c>
      <c r="M565" s="2">
        <v>100899</v>
      </c>
      <c r="N565" s="2" t="s">
        <v>120</v>
      </c>
      <c r="O565" s="2" t="s">
        <v>120</v>
      </c>
      <c r="P565" s="2" t="s">
        <v>120</v>
      </c>
      <c r="Q565" s="2" t="s">
        <v>120</v>
      </c>
      <c r="R565" s="2" t="s">
        <v>120</v>
      </c>
      <c r="S565" s="2" t="s">
        <v>120</v>
      </c>
      <c r="W565" s="2" t="s">
        <v>2248</v>
      </c>
      <c r="X565" s="2"/>
      <c r="Y565" s="2" t="s">
        <v>75</v>
      </c>
      <c r="Z565" s="46">
        <v>41823</v>
      </c>
      <c r="AA565" s="46">
        <v>41494</v>
      </c>
      <c r="AB565" s="2">
        <v>5720</v>
      </c>
    </row>
    <row r="566" spans="1:28" ht="26.4" x14ac:dyDescent="0.25">
      <c r="A566" s="16" t="s">
        <v>92</v>
      </c>
      <c r="B566" s="38" t="s">
        <v>93</v>
      </c>
      <c r="C566" s="33" t="s">
        <v>19</v>
      </c>
      <c r="D566" s="33">
        <v>20</v>
      </c>
      <c r="H566" s="18" t="s">
        <v>3485</v>
      </c>
      <c r="J566" s="2" t="s">
        <v>2013</v>
      </c>
      <c r="K566" s="2" t="s">
        <v>2328</v>
      </c>
      <c r="L566" s="2" t="s">
        <v>145</v>
      </c>
      <c r="M566" s="2">
        <v>100900</v>
      </c>
      <c r="N566" s="2" t="s">
        <v>120</v>
      </c>
      <c r="O566" s="2" t="s">
        <v>120</v>
      </c>
      <c r="P566" s="2" t="s">
        <v>120</v>
      </c>
      <c r="Q566" s="2" t="s">
        <v>120</v>
      </c>
      <c r="R566" s="2" t="s">
        <v>120</v>
      </c>
      <c r="S566" s="2" t="s">
        <v>120</v>
      </c>
      <c r="W566" s="2" t="s">
        <v>2248</v>
      </c>
      <c r="X566" s="2"/>
      <c r="Y566" s="2" t="s">
        <v>75</v>
      </c>
      <c r="Z566" s="46">
        <v>41823</v>
      </c>
      <c r="AA566" s="46">
        <v>41494</v>
      </c>
      <c r="AB566" s="2">
        <v>5730</v>
      </c>
    </row>
    <row r="567" spans="1:28" ht="92.4" x14ac:dyDescent="0.25">
      <c r="A567" s="2" t="s">
        <v>1114</v>
      </c>
      <c r="B567" s="4" t="s">
        <v>1115</v>
      </c>
      <c r="C567" s="2" t="s">
        <v>19</v>
      </c>
      <c r="D567" s="2">
        <v>25</v>
      </c>
      <c r="E567" s="4" t="s">
        <v>1116</v>
      </c>
      <c r="H567" s="18" t="s">
        <v>3483</v>
      </c>
      <c r="J567" s="2" t="s">
        <v>2013</v>
      </c>
      <c r="K567" s="2" t="s">
        <v>2328</v>
      </c>
      <c r="L567" s="2" t="s">
        <v>145</v>
      </c>
      <c r="M567" s="2">
        <v>100743</v>
      </c>
      <c r="N567" s="2" t="s">
        <v>120</v>
      </c>
      <c r="P567" s="2" t="s">
        <v>120</v>
      </c>
      <c r="Q567" s="2" t="s">
        <v>120</v>
      </c>
      <c r="R567" s="2" t="s">
        <v>120</v>
      </c>
      <c r="S567" s="2" t="s">
        <v>120</v>
      </c>
      <c r="T567" s="6" t="s">
        <v>120</v>
      </c>
      <c r="U567" s="6" t="s">
        <v>120</v>
      </c>
      <c r="V567" s="6" t="s">
        <v>2131</v>
      </c>
      <c r="X567" s="2"/>
      <c r="Y567" s="2" t="s">
        <v>75</v>
      </c>
      <c r="Z567" s="46">
        <v>40856</v>
      </c>
      <c r="AA567" s="46">
        <v>40878</v>
      </c>
      <c r="AB567" s="2">
        <v>5740</v>
      </c>
    </row>
    <row r="568" spans="1:28" ht="92.4" x14ac:dyDescent="0.25">
      <c r="A568" s="2" t="s">
        <v>1117</v>
      </c>
      <c r="B568" s="4" t="s">
        <v>1115</v>
      </c>
      <c r="C568" s="2" t="s">
        <v>19</v>
      </c>
      <c r="D568" s="2">
        <v>25</v>
      </c>
      <c r="E568" s="4" t="s">
        <v>1118</v>
      </c>
      <c r="H568" s="18" t="s">
        <v>3483</v>
      </c>
      <c r="J568" s="2" t="s">
        <v>2013</v>
      </c>
      <c r="K568" s="2" t="s">
        <v>2328</v>
      </c>
      <c r="L568" s="2" t="s">
        <v>145</v>
      </c>
      <c r="M568" s="2">
        <v>100744</v>
      </c>
      <c r="N568" s="2" t="s">
        <v>120</v>
      </c>
      <c r="P568" s="2" t="s">
        <v>120</v>
      </c>
      <c r="Q568" s="2" t="s">
        <v>120</v>
      </c>
      <c r="R568" s="2" t="s">
        <v>120</v>
      </c>
      <c r="S568" s="2" t="s">
        <v>120</v>
      </c>
      <c r="T568" s="6" t="s">
        <v>120</v>
      </c>
      <c r="U568" s="6" t="s">
        <v>120</v>
      </c>
      <c r="V568" s="6" t="s">
        <v>2131</v>
      </c>
      <c r="X568" s="2"/>
      <c r="Y568" s="2" t="s">
        <v>75</v>
      </c>
      <c r="Z568" s="46">
        <v>40856</v>
      </c>
      <c r="AA568" s="46">
        <v>40878</v>
      </c>
      <c r="AB568" s="2">
        <v>5750</v>
      </c>
    </row>
    <row r="569" spans="1:28" ht="92.4" x14ac:dyDescent="0.25">
      <c r="A569" s="2" t="s">
        <v>2071</v>
      </c>
      <c r="B569" s="4" t="s">
        <v>1115</v>
      </c>
      <c r="C569" s="2" t="s">
        <v>19</v>
      </c>
      <c r="D569" s="2">
        <v>25</v>
      </c>
      <c r="E569" s="4" t="s">
        <v>1119</v>
      </c>
      <c r="H569" s="18" t="s">
        <v>3483</v>
      </c>
      <c r="J569" s="2" t="s">
        <v>2013</v>
      </c>
      <c r="K569" s="2" t="s">
        <v>2328</v>
      </c>
      <c r="L569" s="2" t="s">
        <v>145</v>
      </c>
      <c r="M569" s="2">
        <v>100745</v>
      </c>
      <c r="N569" s="2" t="s">
        <v>120</v>
      </c>
      <c r="P569" s="2" t="s">
        <v>120</v>
      </c>
      <c r="Q569" s="2" t="s">
        <v>120</v>
      </c>
      <c r="R569" s="2" t="s">
        <v>120</v>
      </c>
      <c r="S569" s="2" t="s">
        <v>120</v>
      </c>
      <c r="T569" s="6" t="s">
        <v>120</v>
      </c>
      <c r="U569" s="6" t="s">
        <v>120</v>
      </c>
      <c r="V569" s="6" t="s">
        <v>2131</v>
      </c>
      <c r="W569" s="4" t="s">
        <v>3575</v>
      </c>
      <c r="X569" s="2"/>
      <c r="Y569" s="2" t="s">
        <v>75</v>
      </c>
      <c r="Z569" s="46">
        <v>41823</v>
      </c>
      <c r="AA569" s="46">
        <v>41494</v>
      </c>
      <c r="AB569" s="2">
        <v>5760</v>
      </c>
    </row>
    <row r="570" spans="1:28" ht="105.6" x14ac:dyDescent="0.25">
      <c r="A570" s="2" t="s">
        <v>1120</v>
      </c>
      <c r="B570" s="4" t="s">
        <v>1121</v>
      </c>
      <c r="C570" s="2" t="s">
        <v>19</v>
      </c>
      <c r="D570" s="2">
        <v>6000</v>
      </c>
      <c r="E570" s="4" t="s">
        <v>1122</v>
      </c>
      <c r="H570" s="18" t="s">
        <v>3483</v>
      </c>
      <c r="J570" s="2" t="s">
        <v>2013</v>
      </c>
      <c r="K570" s="2" t="s">
        <v>2328</v>
      </c>
      <c r="L570" s="2" t="s">
        <v>145</v>
      </c>
      <c r="M570" s="2">
        <v>100746</v>
      </c>
      <c r="N570" s="2" t="s">
        <v>120</v>
      </c>
      <c r="P570" s="2" t="s">
        <v>120</v>
      </c>
      <c r="Q570" s="2" t="s">
        <v>120</v>
      </c>
      <c r="R570" s="2" t="s">
        <v>120</v>
      </c>
      <c r="S570" s="2" t="s">
        <v>120</v>
      </c>
      <c r="T570" s="6" t="s">
        <v>120</v>
      </c>
      <c r="U570" s="6" t="s">
        <v>120</v>
      </c>
      <c r="V570" s="6" t="s">
        <v>2131</v>
      </c>
      <c r="W570" s="4" t="s">
        <v>1123</v>
      </c>
      <c r="X570" s="2"/>
      <c r="Y570" s="2" t="s">
        <v>75</v>
      </c>
      <c r="Z570" s="46">
        <v>40856</v>
      </c>
      <c r="AA570" s="46">
        <v>41019</v>
      </c>
      <c r="AB570" s="2">
        <v>5770</v>
      </c>
    </row>
    <row r="571" spans="1:28" ht="66" x14ac:dyDescent="0.25">
      <c r="A571" s="2" t="s">
        <v>2170</v>
      </c>
      <c r="B571" s="4" t="s">
        <v>2171</v>
      </c>
      <c r="C571" s="2" t="s">
        <v>28</v>
      </c>
      <c r="D571" s="2">
        <v>14.2</v>
      </c>
      <c r="H571" s="18" t="s">
        <v>3484</v>
      </c>
      <c r="J571" s="2" t="s">
        <v>2013</v>
      </c>
      <c r="K571" s="2" t="s">
        <v>2328</v>
      </c>
      <c r="L571" s="2" t="s">
        <v>145</v>
      </c>
      <c r="M571" s="2">
        <v>100747</v>
      </c>
      <c r="N571" s="2" t="s">
        <v>120</v>
      </c>
      <c r="P571" s="2" t="s">
        <v>120</v>
      </c>
      <c r="Q571" s="2" t="s">
        <v>120</v>
      </c>
      <c r="R571" s="2" t="s">
        <v>120</v>
      </c>
      <c r="S571" s="2" t="s">
        <v>120</v>
      </c>
      <c r="T571" s="6" t="s">
        <v>120</v>
      </c>
      <c r="U571" s="6" t="s">
        <v>120</v>
      </c>
      <c r="V571" s="6" t="s">
        <v>2131</v>
      </c>
      <c r="W571" s="4" t="s">
        <v>3640</v>
      </c>
      <c r="Y571" s="2" t="s">
        <v>75</v>
      </c>
      <c r="Z571" s="46">
        <v>42206</v>
      </c>
      <c r="AA571" s="46">
        <v>42068</v>
      </c>
      <c r="AB571" s="2">
        <v>5780</v>
      </c>
    </row>
    <row r="572" spans="1:28" x14ac:dyDescent="0.25">
      <c r="A572" s="2" t="s">
        <v>1126</v>
      </c>
      <c r="B572" s="4" t="s">
        <v>1127</v>
      </c>
      <c r="C572" s="2" t="s">
        <v>28</v>
      </c>
      <c r="D572" s="2">
        <v>4</v>
      </c>
      <c r="H572" s="18" t="s">
        <v>3484</v>
      </c>
      <c r="J572" s="2" t="s">
        <v>2013</v>
      </c>
      <c r="K572" s="2" t="s">
        <v>2328</v>
      </c>
      <c r="L572" s="2" t="s">
        <v>145</v>
      </c>
      <c r="M572" s="2">
        <v>100749</v>
      </c>
      <c r="N572" s="2" t="s">
        <v>120</v>
      </c>
      <c r="P572" s="2" t="s">
        <v>120</v>
      </c>
      <c r="Q572" s="2" t="s">
        <v>120</v>
      </c>
      <c r="R572" s="2" t="s">
        <v>120</v>
      </c>
      <c r="S572" s="2" t="s">
        <v>120</v>
      </c>
      <c r="T572" s="6" t="s">
        <v>120</v>
      </c>
      <c r="U572" s="6" t="s">
        <v>120</v>
      </c>
      <c r="V572" s="6" t="s">
        <v>2131</v>
      </c>
      <c r="X572" s="2"/>
      <c r="Y572" s="2" t="s">
        <v>75</v>
      </c>
      <c r="Z572" s="46">
        <v>40856</v>
      </c>
      <c r="AA572" s="46">
        <v>40878</v>
      </c>
      <c r="AB572" s="2">
        <v>5790</v>
      </c>
    </row>
    <row r="573" spans="1:28" x14ac:dyDescent="0.25">
      <c r="A573" s="2" t="s">
        <v>1128</v>
      </c>
      <c r="B573" s="4" t="s">
        <v>1129</v>
      </c>
      <c r="C573" s="2" t="s">
        <v>28</v>
      </c>
      <c r="D573" s="2">
        <v>14</v>
      </c>
      <c r="H573" s="18" t="s">
        <v>3484</v>
      </c>
      <c r="J573" s="2" t="s">
        <v>2013</v>
      </c>
      <c r="K573" s="2" t="s">
        <v>2328</v>
      </c>
      <c r="L573" s="2" t="s">
        <v>145</v>
      </c>
      <c r="M573" s="2">
        <v>100750</v>
      </c>
      <c r="N573" s="2" t="s">
        <v>120</v>
      </c>
      <c r="P573" s="2" t="s">
        <v>120</v>
      </c>
      <c r="Q573" s="2" t="s">
        <v>120</v>
      </c>
      <c r="R573" s="2" t="s">
        <v>120</v>
      </c>
      <c r="S573" s="2" t="s">
        <v>120</v>
      </c>
      <c r="X573" s="2"/>
      <c r="Y573" s="2" t="s">
        <v>75</v>
      </c>
      <c r="Z573" s="46">
        <v>40856</v>
      </c>
      <c r="AA573" s="46">
        <v>40878</v>
      </c>
      <c r="AB573" s="2">
        <v>5800</v>
      </c>
    </row>
    <row r="574" spans="1:28" x14ac:dyDescent="0.25">
      <c r="A574" s="2" t="s">
        <v>1130</v>
      </c>
      <c r="B574" s="4" t="s">
        <v>1131</v>
      </c>
      <c r="C574" s="2" t="s">
        <v>23</v>
      </c>
      <c r="D574" s="2">
        <v>1024</v>
      </c>
      <c r="F574" s="2" t="s">
        <v>37</v>
      </c>
      <c r="H574" s="18" t="s">
        <v>3484</v>
      </c>
      <c r="J574" s="2" t="s">
        <v>2013</v>
      </c>
      <c r="K574" s="2" t="s">
        <v>2328</v>
      </c>
      <c r="L574" s="2" t="s">
        <v>145</v>
      </c>
      <c r="M574" s="2">
        <v>100751</v>
      </c>
      <c r="N574" s="2" t="s">
        <v>120</v>
      </c>
      <c r="P574" s="2" t="s">
        <v>120</v>
      </c>
      <c r="Q574" s="2" t="s">
        <v>120</v>
      </c>
      <c r="R574" s="2" t="s">
        <v>120</v>
      </c>
      <c r="S574" s="2" t="s">
        <v>120</v>
      </c>
      <c r="X574" s="2"/>
      <c r="Y574" s="2" t="s">
        <v>75</v>
      </c>
      <c r="Z574" s="46">
        <v>40856</v>
      </c>
      <c r="AA574" s="46">
        <v>40878</v>
      </c>
      <c r="AB574" s="2">
        <v>5810</v>
      </c>
    </row>
    <row r="575" spans="1:28" ht="66" x14ac:dyDescent="0.25">
      <c r="A575" s="2" t="s">
        <v>2175</v>
      </c>
      <c r="B575" s="4" t="s">
        <v>2176</v>
      </c>
      <c r="C575" s="2" t="s">
        <v>28</v>
      </c>
      <c r="D575" s="2">
        <v>14.2</v>
      </c>
      <c r="H575" s="18" t="s">
        <v>3484</v>
      </c>
      <c r="J575" s="2" t="s">
        <v>2013</v>
      </c>
      <c r="K575" s="2" t="s">
        <v>2328</v>
      </c>
      <c r="L575" s="2" t="s">
        <v>145</v>
      </c>
      <c r="M575" s="2">
        <v>100752</v>
      </c>
      <c r="N575" s="2" t="s">
        <v>120</v>
      </c>
      <c r="P575" s="2" t="s">
        <v>120</v>
      </c>
      <c r="Q575" s="2" t="s">
        <v>120</v>
      </c>
      <c r="R575" s="2" t="s">
        <v>120</v>
      </c>
      <c r="S575" s="2" t="s">
        <v>120</v>
      </c>
      <c r="T575" s="6" t="s">
        <v>120</v>
      </c>
      <c r="U575" s="6" t="s">
        <v>120</v>
      </c>
      <c r="V575" s="6" t="s">
        <v>2131</v>
      </c>
      <c r="W575" s="4" t="s">
        <v>3641</v>
      </c>
      <c r="Y575" s="2" t="s">
        <v>75</v>
      </c>
      <c r="Z575" s="46">
        <v>42206</v>
      </c>
      <c r="AA575" s="46">
        <v>42068</v>
      </c>
      <c r="AB575" s="2">
        <v>5820</v>
      </c>
    </row>
    <row r="576" spans="1:28" ht="39.6" x14ac:dyDescent="0.25">
      <c r="A576" s="2" t="s">
        <v>1134</v>
      </c>
      <c r="B576" s="4" t="s">
        <v>1135</v>
      </c>
      <c r="C576" s="2" t="s">
        <v>19</v>
      </c>
      <c r="D576" s="2">
        <v>25</v>
      </c>
      <c r="H576" s="18" t="s">
        <v>3483</v>
      </c>
      <c r="J576" s="2" t="s">
        <v>2013</v>
      </c>
      <c r="K576" s="2" t="s">
        <v>2328</v>
      </c>
      <c r="L576" s="2" t="s">
        <v>145</v>
      </c>
      <c r="M576" s="2">
        <v>100754</v>
      </c>
      <c r="N576" s="2" t="s">
        <v>120</v>
      </c>
      <c r="P576" s="2" t="s">
        <v>120</v>
      </c>
      <c r="Q576" s="2" t="s">
        <v>120</v>
      </c>
      <c r="R576" s="2" t="s">
        <v>120</v>
      </c>
      <c r="S576" s="2" t="s">
        <v>120</v>
      </c>
      <c r="X576" s="2"/>
      <c r="Y576" s="2" t="s">
        <v>75</v>
      </c>
      <c r="Z576" s="46">
        <v>40856</v>
      </c>
      <c r="AA576" s="46">
        <v>40878</v>
      </c>
      <c r="AB576" s="2">
        <v>5830</v>
      </c>
    </row>
    <row r="577" spans="1:28" ht="39.6" x14ac:dyDescent="0.25">
      <c r="A577" s="2" t="s">
        <v>1136</v>
      </c>
      <c r="B577" s="4" t="s">
        <v>1135</v>
      </c>
      <c r="C577" s="2" t="s">
        <v>19</v>
      </c>
      <c r="D577" s="2">
        <v>25</v>
      </c>
      <c r="H577" s="18" t="s">
        <v>3483</v>
      </c>
      <c r="J577" s="2" t="s">
        <v>2013</v>
      </c>
      <c r="K577" s="2" t="s">
        <v>2328</v>
      </c>
      <c r="L577" s="2" t="s">
        <v>145</v>
      </c>
      <c r="M577" s="2">
        <v>100755</v>
      </c>
      <c r="N577" s="2" t="s">
        <v>120</v>
      </c>
      <c r="P577" s="2" t="s">
        <v>120</v>
      </c>
      <c r="Q577" s="2" t="s">
        <v>120</v>
      </c>
      <c r="R577" s="2" t="s">
        <v>120</v>
      </c>
      <c r="S577" s="2" t="s">
        <v>120</v>
      </c>
      <c r="X577" s="2"/>
      <c r="Y577" s="2" t="s">
        <v>75</v>
      </c>
      <c r="Z577" s="46">
        <v>40856</v>
      </c>
      <c r="AA577" s="46">
        <v>40878</v>
      </c>
      <c r="AB577" s="2">
        <v>5840</v>
      </c>
    </row>
    <row r="578" spans="1:28" ht="39.6" x14ac:dyDescent="0.25">
      <c r="A578" s="2" t="s">
        <v>1137</v>
      </c>
      <c r="B578" s="4" t="s">
        <v>1135</v>
      </c>
      <c r="C578" s="2" t="s">
        <v>19</v>
      </c>
      <c r="D578" s="2">
        <v>25</v>
      </c>
      <c r="H578" s="18" t="s">
        <v>3483</v>
      </c>
      <c r="J578" s="2" t="s">
        <v>2013</v>
      </c>
      <c r="K578" s="2" t="s">
        <v>2328</v>
      </c>
      <c r="L578" s="2" t="s">
        <v>145</v>
      </c>
      <c r="M578" s="2">
        <v>100756</v>
      </c>
      <c r="N578" s="2" t="s">
        <v>120</v>
      </c>
      <c r="O578" s="2" t="s">
        <v>120</v>
      </c>
      <c r="P578" s="2" t="s">
        <v>120</v>
      </c>
      <c r="Q578" s="2" t="s">
        <v>120</v>
      </c>
      <c r="R578" s="2" t="s">
        <v>120</v>
      </c>
      <c r="S578" s="2" t="s">
        <v>120</v>
      </c>
      <c r="X578" s="2"/>
      <c r="Y578" s="2" t="s">
        <v>75</v>
      </c>
      <c r="Z578" s="46">
        <v>40856</v>
      </c>
      <c r="AA578" s="46">
        <v>40957</v>
      </c>
      <c r="AB578" s="2">
        <v>5850</v>
      </c>
    </row>
    <row r="579" spans="1:28" ht="26.4" x14ac:dyDescent="0.25">
      <c r="A579" s="29" t="s">
        <v>114</v>
      </c>
      <c r="B579" s="4" t="s">
        <v>1138</v>
      </c>
      <c r="C579" s="33" t="s">
        <v>23</v>
      </c>
      <c r="D579" s="33">
        <v>50</v>
      </c>
      <c r="H579" s="18" t="s">
        <v>3484</v>
      </c>
      <c r="J579" s="2" t="s">
        <v>2013</v>
      </c>
      <c r="K579" s="2" t="s">
        <v>2328</v>
      </c>
      <c r="L579" s="2" t="s">
        <v>145</v>
      </c>
      <c r="M579" s="2">
        <v>100896</v>
      </c>
      <c r="R579" s="2" t="s">
        <v>120</v>
      </c>
      <c r="W579" s="4" t="s">
        <v>2056</v>
      </c>
      <c r="Y579" s="2" t="s">
        <v>75</v>
      </c>
      <c r="Z579" s="46">
        <v>41597</v>
      </c>
      <c r="AA579" s="46">
        <v>41465</v>
      </c>
      <c r="AB579" s="2">
        <v>5860</v>
      </c>
    </row>
    <row r="590" spans="1:28" x14ac:dyDescent="0.25">
      <c r="Z590" s="46" t="s">
        <v>2038</v>
      </c>
    </row>
  </sheetData>
  <sheetProtection selectLockedCells="1" selectUnlockedCells="1"/>
  <autoFilter ref="A1:AB587">
    <sortState ref="A2:AB587">
      <sortCondition ref="Y2:Y587"/>
    </sortState>
  </autoFilter>
  <sortState ref="A2:AB579">
    <sortCondition ref="AB2:AB579"/>
  </sortState>
  <conditionalFormatting sqref="M436:M579 M428:M434 M317 M320 M322:M424 M105:M315 M1:M58 M60:M103 M588:M1048576">
    <cfRule type="duplicateValues" dxfId="217" priority="62" stopIfTrue="1"/>
  </conditionalFormatting>
  <conditionalFormatting sqref="M104">
    <cfRule type="duplicateValues" dxfId="216" priority="60" stopIfTrue="1"/>
  </conditionalFormatting>
  <conditionalFormatting sqref="M425:M426">
    <cfRule type="duplicateValues" dxfId="215" priority="58" stopIfTrue="1"/>
  </conditionalFormatting>
  <conditionalFormatting sqref="A315">
    <cfRule type="duplicateValues" dxfId="214" priority="57" stopIfTrue="1"/>
  </conditionalFormatting>
  <conditionalFormatting sqref="A316">
    <cfRule type="duplicateValues" dxfId="213" priority="56" stopIfTrue="1"/>
  </conditionalFormatting>
  <conditionalFormatting sqref="A317">
    <cfRule type="duplicateValues" dxfId="212" priority="54" stopIfTrue="1"/>
  </conditionalFormatting>
  <conditionalFormatting sqref="A66">
    <cfRule type="duplicateValues" dxfId="211" priority="52" stopIfTrue="1"/>
  </conditionalFormatting>
  <conditionalFormatting sqref="A318">
    <cfRule type="duplicateValues" dxfId="210" priority="50" stopIfTrue="1"/>
  </conditionalFormatting>
  <conditionalFormatting sqref="A298:A299">
    <cfRule type="duplicateValues" dxfId="209" priority="49" stopIfTrue="1"/>
  </conditionalFormatting>
  <conditionalFormatting sqref="A419">
    <cfRule type="duplicateValues" dxfId="208" priority="48" stopIfTrue="1"/>
  </conditionalFormatting>
  <conditionalFormatting sqref="A568">
    <cfRule type="duplicateValues" dxfId="207" priority="47" stopIfTrue="1"/>
  </conditionalFormatting>
  <conditionalFormatting sqref="A335">
    <cfRule type="duplicateValues" dxfId="206" priority="45" stopIfTrue="1"/>
  </conditionalFormatting>
  <conditionalFormatting sqref="A341">
    <cfRule type="duplicateValues" dxfId="205" priority="44" stopIfTrue="1"/>
  </conditionalFormatting>
  <conditionalFormatting sqref="A588:A1048576 E346:E347 A569:A571 A1:A19 A21:A58 A322:A332 A336:A338 A342:A345 A334 A503:A518 A370:A372 A420:A424 A520:A567 A393:A418 A348:A368 A389 A301:A305 A307:A314 A67:A69 A71:A90 A575:A579 A428:A501 A94:A297 A60:A65">
    <cfRule type="duplicateValues" dxfId="204" priority="243" stopIfTrue="1"/>
  </conditionalFormatting>
  <conditionalFormatting sqref="A333">
    <cfRule type="duplicateValues" dxfId="203" priority="43" stopIfTrue="1"/>
  </conditionalFormatting>
  <conditionalFormatting sqref="A369">
    <cfRule type="duplicateValues" dxfId="202" priority="42" stopIfTrue="1"/>
  </conditionalFormatting>
  <conditionalFormatting sqref="A339">
    <cfRule type="duplicateValues" dxfId="201" priority="41" stopIfTrue="1"/>
  </conditionalFormatting>
  <conditionalFormatting sqref="A340">
    <cfRule type="duplicateValues" dxfId="200" priority="40" stopIfTrue="1"/>
  </conditionalFormatting>
  <conditionalFormatting sqref="A390:A392">
    <cfRule type="duplicateValues" dxfId="199" priority="39" stopIfTrue="1"/>
  </conditionalFormatting>
  <conditionalFormatting sqref="A300">
    <cfRule type="duplicateValues" dxfId="198" priority="38" stopIfTrue="1"/>
  </conditionalFormatting>
  <conditionalFormatting sqref="A347">
    <cfRule type="duplicateValues" dxfId="197" priority="36" stopIfTrue="1"/>
  </conditionalFormatting>
  <conditionalFormatting sqref="A572:A574">
    <cfRule type="duplicateValues" dxfId="196" priority="35" stopIfTrue="1"/>
  </conditionalFormatting>
  <conditionalFormatting sqref="A378:A388">
    <cfRule type="duplicateValues" dxfId="195" priority="33" stopIfTrue="1"/>
  </conditionalFormatting>
  <conditionalFormatting sqref="A306">
    <cfRule type="duplicateValues" dxfId="194" priority="32" stopIfTrue="1"/>
  </conditionalFormatting>
  <conditionalFormatting sqref="A319">
    <cfRule type="duplicateValues" dxfId="193" priority="31" stopIfTrue="1"/>
  </conditionalFormatting>
  <conditionalFormatting sqref="A373:A377">
    <cfRule type="duplicateValues" dxfId="192" priority="314" stopIfTrue="1"/>
  </conditionalFormatting>
  <conditionalFormatting sqref="G43">
    <cfRule type="duplicateValues" dxfId="191" priority="29" stopIfTrue="1"/>
  </conditionalFormatting>
  <conditionalFormatting sqref="M428:M434 M1:M58 M436:M579 M60:M426 M588:M594">
    <cfRule type="duplicateValues" dxfId="190" priority="345"/>
  </conditionalFormatting>
  <conditionalFormatting sqref="M316 M318:M319 M321">
    <cfRule type="duplicateValues" dxfId="188" priority="455" stopIfTrue="1"/>
  </conditionalFormatting>
  <conditionalFormatting sqref="A320:A321">
    <cfRule type="duplicateValues" dxfId="187" priority="458" stopIfTrue="1"/>
  </conditionalFormatting>
  <conditionalFormatting sqref="M435">
    <cfRule type="duplicateValues" dxfId="186" priority="26" stopIfTrue="1"/>
  </conditionalFormatting>
  <conditionalFormatting sqref="M435">
    <cfRule type="duplicateValues" dxfId="185" priority="27"/>
  </conditionalFormatting>
  <conditionalFormatting sqref="M59">
    <cfRule type="duplicateValues" dxfId="184" priority="25" stopIfTrue="1"/>
  </conditionalFormatting>
  <conditionalFormatting sqref="G301">
    <cfRule type="duplicateValues" dxfId="183" priority="24" stopIfTrue="1"/>
  </conditionalFormatting>
  <conditionalFormatting sqref="G8">
    <cfRule type="duplicateValues" dxfId="182" priority="23" stopIfTrue="1"/>
  </conditionalFormatting>
  <conditionalFormatting sqref="G7">
    <cfRule type="duplicateValues" dxfId="181" priority="22" stopIfTrue="1"/>
  </conditionalFormatting>
  <conditionalFormatting sqref="G429">
    <cfRule type="duplicateValues" dxfId="180" priority="21" stopIfTrue="1"/>
  </conditionalFormatting>
  <conditionalFormatting sqref="G285">
    <cfRule type="duplicateValues" dxfId="179" priority="20" stopIfTrue="1"/>
  </conditionalFormatting>
  <conditionalFormatting sqref="G269">
    <cfRule type="duplicateValues" dxfId="178" priority="19" stopIfTrue="1"/>
  </conditionalFormatting>
  <conditionalFormatting sqref="G102">
    <cfRule type="duplicateValues" dxfId="177" priority="18" stopIfTrue="1"/>
  </conditionalFormatting>
  <conditionalFormatting sqref="G280">
    <cfRule type="duplicateValues" dxfId="176" priority="17" stopIfTrue="1"/>
  </conditionalFormatting>
  <conditionalFormatting sqref="G85">
    <cfRule type="duplicateValues" dxfId="175" priority="16" stopIfTrue="1"/>
  </conditionalFormatting>
  <conditionalFormatting sqref="G454">
    <cfRule type="duplicateValues" dxfId="174" priority="15" stopIfTrue="1"/>
  </conditionalFormatting>
  <conditionalFormatting sqref="G84">
    <cfRule type="duplicateValues" dxfId="28" priority="14" stopIfTrue="1"/>
  </conditionalFormatting>
  <conditionalFormatting sqref="G335">
    <cfRule type="duplicateValues" dxfId="27" priority="13" stopIfTrue="1"/>
  </conditionalFormatting>
  <conditionalFormatting sqref="G363">
    <cfRule type="duplicateValues" dxfId="26" priority="12" stopIfTrue="1"/>
  </conditionalFormatting>
  <conditionalFormatting sqref="G327">
    <cfRule type="duplicateValues" dxfId="25" priority="11" stopIfTrue="1"/>
  </conditionalFormatting>
  <conditionalFormatting sqref="G49">
    <cfRule type="duplicateValues" dxfId="24" priority="10" stopIfTrue="1"/>
  </conditionalFormatting>
  <conditionalFormatting sqref="G83">
    <cfRule type="duplicateValues" dxfId="23" priority="9" stopIfTrue="1"/>
  </conditionalFormatting>
  <conditionalFormatting sqref="G297">
    <cfRule type="duplicateValues" dxfId="19" priority="8" stopIfTrue="1"/>
  </conditionalFormatting>
  <conditionalFormatting sqref="G329">
    <cfRule type="duplicateValues" dxfId="13" priority="7" stopIfTrue="1"/>
  </conditionalFormatting>
  <conditionalFormatting sqref="G368">
    <cfRule type="duplicateValues" dxfId="11" priority="6" stopIfTrue="1"/>
  </conditionalFormatting>
  <conditionalFormatting sqref="G90">
    <cfRule type="duplicateValues" dxfId="9" priority="5" stopIfTrue="1"/>
  </conditionalFormatting>
  <conditionalFormatting sqref="G73">
    <cfRule type="duplicateValues" dxfId="7" priority="4" stopIfTrue="1"/>
  </conditionalFormatting>
  <conditionalFormatting sqref="G369">
    <cfRule type="duplicateValues" dxfId="5" priority="3" stopIfTrue="1"/>
  </conditionalFormatting>
  <conditionalFormatting sqref="G82">
    <cfRule type="duplicateValues" dxfId="3" priority="2" stopIfTrue="1"/>
  </conditionalFormatting>
  <conditionalFormatting sqref="G377">
    <cfRule type="duplicateValues" dxfId="1" priority="1" stopIfTrue="1"/>
  </conditionalFormatting>
  <pageMargins left="0.78749999999999998" right="0.78749999999999998" top="1.0527777777777778" bottom="1.0527777777777778" header="0.78749999999999998" footer="0.78749999999999998"/>
  <pageSetup firstPageNumber="0" orientation="portrait" horizontalDpi="300" verticalDpi="300" r:id="rId1"/>
  <headerFooter alignWithMargins="0">
    <oddHeader>&amp;C&amp;"Times New Roman,Regular"&amp;12&amp;A</oddHeader>
    <oddFooter>&amp;C&amp;"Times New Roman,Regular"&amp;12Page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A69"/>
  <sheetViews>
    <sheetView workbookViewId="0">
      <pane xSplit="1" ySplit="1" topLeftCell="B2" activePane="bottomRight" state="frozen"/>
      <selection pane="topRight" activeCell="B1" sqref="B1"/>
      <selection pane="bottomLeft" activeCell="A2" sqref="A2"/>
      <selection pane="bottomRight"/>
    </sheetView>
  </sheetViews>
  <sheetFormatPr defaultColWidth="11.44140625" defaultRowHeight="13.2" x14ac:dyDescent="0.25"/>
  <cols>
    <col min="1" max="1" width="38.44140625" style="2" customWidth="1"/>
    <col min="2" max="2" width="66.44140625" style="4" customWidth="1"/>
    <col min="3" max="3" width="17.44140625" style="2" bestFit="1" customWidth="1"/>
    <col min="4" max="4" width="11.44140625" style="2" bestFit="1" customWidth="1"/>
    <col min="5" max="5" width="23" style="4" customWidth="1"/>
    <col min="6" max="7" width="23.44140625" style="2" customWidth="1"/>
    <col min="8" max="8" width="24.109375" style="2" customWidth="1"/>
    <col min="9" max="9" width="11.44140625" style="2" bestFit="1" customWidth="1"/>
    <col min="10" max="10" width="8.44140625" style="2" bestFit="1" customWidth="1"/>
    <col min="11" max="11" width="8.6640625" style="2" bestFit="1" customWidth="1"/>
    <col min="12" max="12" width="13.44140625" style="2" bestFit="1" customWidth="1"/>
    <col min="13" max="13" width="11.44140625" style="2"/>
    <col min="14" max="14" width="34.44140625" style="4" customWidth="1"/>
    <col min="15" max="15" width="17.44140625" style="2" customWidth="1"/>
    <col min="16" max="16" width="32.44140625" style="2" customWidth="1"/>
    <col min="17" max="17" width="30.44140625" style="46" bestFit="1" customWidth="1"/>
    <col min="18" max="18" width="17.44140625" style="46" customWidth="1"/>
    <col min="19" max="16384" width="11.44140625" style="2"/>
  </cols>
  <sheetData>
    <row r="1" spans="1:27" s="1" customFormat="1" x14ac:dyDescent="0.25">
      <c r="A1" s="1" t="s">
        <v>15</v>
      </c>
      <c r="B1" s="3" t="s">
        <v>16</v>
      </c>
      <c r="C1" s="1" t="s">
        <v>18</v>
      </c>
      <c r="D1" s="1" t="s">
        <v>30</v>
      </c>
      <c r="E1" s="3" t="s">
        <v>31</v>
      </c>
      <c r="F1" s="1" t="s">
        <v>32</v>
      </c>
      <c r="G1" s="1" t="s">
        <v>41</v>
      </c>
      <c r="H1" s="1" t="s">
        <v>3544</v>
      </c>
      <c r="I1" s="1" t="s">
        <v>43</v>
      </c>
      <c r="J1" s="1" t="s">
        <v>2287</v>
      </c>
      <c r="K1" s="1" t="s">
        <v>45</v>
      </c>
      <c r="L1" s="1" t="s">
        <v>54</v>
      </c>
      <c r="M1" s="1" t="s">
        <v>55</v>
      </c>
      <c r="N1" s="3" t="s">
        <v>69</v>
      </c>
      <c r="O1" s="1" t="s">
        <v>71</v>
      </c>
      <c r="P1" s="1" t="s">
        <v>73</v>
      </c>
      <c r="Q1" s="47" t="s">
        <v>83</v>
      </c>
      <c r="R1" s="47" t="s">
        <v>85</v>
      </c>
      <c r="S1" s="1" t="s">
        <v>87</v>
      </c>
    </row>
    <row r="2" spans="1:27" s="1" customFormat="1" ht="39.6" x14ac:dyDescent="0.25">
      <c r="A2" s="2" t="s">
        <v>1271</v>
      </c>
      <c r="B2" s="4" t="s">
        <v>1272</v>
      </c>
      <c r="C2" s="2" t="s">
        <v>19</v>
      </c>
      <c r="D2" s="2">
        <v>255</v>
      </c>
      <c r="E2" s="4"/>
      <c r="F2" s="2"/>
      <c r="G2" s="18"/>
      <c r="H2" s="18" t="s">
        <v>2270</v>
      </c>
      <c r="J2" s="35" t="s">
        <v>1304</v>
      </c>
      <c r="K2" s="35" t="s">
        <v>2294</v>
      </c>
      <c r="L2" s="35" t="s">
        <v>145</v>
      </c>
      <c r="M2" s="18">
        <v>110001</v>
      </c>
      <c r="N2" s="19" t="s">
        <v>1305</v>
      </c>
      <c r="O2" s="18"/>
      <c r="P2" s="18" t="s">
        <v>75</v>
      </c>
      <c r="Q2" s="46">
        <v>41415</v>
      </c>
      <c r="R2" s="46">
        <v>41255</v>
      </c>
      <c r="S2" s="18">
        <v>10</v>
      </c>
      <c r="T2" s="18"/>
      <c r="U2" s="18"/>
      <c r="V2" s="18"/>
      <c r="W2" s="18"/>
      <c r="X2" s="18"/>
      <c r="Y2" s="18"/>
      <c r="Z2" s="18"/>
      <c r="AA2" s="18"/>
    </row>
    <row r="3" spans="1:27" s="34" customFormat="1" ht="52.8" x14ac:dyDescent="0.25">
      <c r="A3" s="32" t="s">
        <v>1273</v>
      </c>
      <c r="B3" s="32" t="s">
        <v>2792</v>
      </c>
      <c r="C3" s="6" t="s">
        <v>19</v>
      </c>
      <c r="D3" s="6">
        <v>255</v>
      </c>
      <c r="E3" s="6" t="s">
        <v>154</v>
      </c>
      <c r="F3" s="6"/>
      <c r="G3" s="6"/>
      <c r="H3" s="18" t="s">
        <v>2270</v>
      </c>
      <c r="J3" s="35" t="s">
        <v>1304</v>
      </c>
      <c r="K3" s="35" t="s">
        <v>2294</v>
      </c>
      <c r="L3" s="35" t="s">
        <v>145</v>
      </c>
      <c r="M3" s="6">
        <v>110002</v>
      </c>
      <c r="N3" s="19" t="s">
        <v>3661</v>
      </c>
      <c r="O3" s="18"/>
      <c r="P3" s="18" t="s">
        <v>75</v>
      </c>
      <c r="Q3" s="46">
        <v>42206</v>
      </c>
      <c r="R3" s="46">
        <v>42036</v>
      </c>
      <c r="S3" s="33">
        <v>20</v>
      </c>
      <c r="T3" s="33"/>
      <c r="U3" s="33"/>
      <c r="V3" s="33"/>
      <c r="W3" s="33"/>
      <c r="X3" s="33"/>
      <c r="Y3" s="33"/>
      <c r="Z3" s="33"/>
      <c r="AA3" s="33"/>
    </row>
    <row r="4" spans="1:27" s="34" customFormat="1" ht="39.6" x14ac:dyDescent="0.25">
      <c r="A4" s="32" t="s">
        <v>156</v>
      </c>
      <c r="B4" s="32" t="s">
        <v>157</v>
      </c>
      <c r="C4" s="6" t="s">
        <v>19</v>
      </c>
      <c r="D4" s="6">
        <v>255</v>
      </c>
      <c r="E4" s="6" t="s">
        <v>158</v>
      </c>
      <c r="F4" s="6"/>
      <c r="G4" s="6"/>
      <c r="H4" s="18" t="s">
        <v>3483</v>
      </c>
      <c r="J4" s="35" t="s">
        <v>1304</v>
      </c>
      <c r="K4" s="35" t="s">
        <v>2294</v>
      </c>
      <c r="L4" s="35" t="s">
        <v>145</v>
      </c>
      <c r="M4" s="18">
        <v>110003</v>
      </c>
      <c r="N4" s="19" t="s">
        <v>1305</v>
      </c>
      <c r="O4" s="18"/>
      <c r="P4" s="18" t="s">
        <v>75</v>
      </c>
      <c r="Q4" s="46">
        <v>41415</v>
      </c>
      <c r="R4" s="46">
        <v>41255</v>
      </c>
      <c r="S4" s="18">
        <v>30</v>
      </c>
      <c r="T4" s="33"/>
      <c r="U4" s="33"/>
      <c r="V4" s="33"/>
      <c r="W4" s="33"/>
      <c r="X4" s="33"/>
      <c r="Y4" s="33"/>
      <c r="Z4" s="33"/>
      <c r="AA4" s="33"/>
    </row>
    <row r="5" spans="1:27" s="1" customFormat="1" ht="39.6" x14ac:dyDescent="0.25">
      <c r="A5" s="2" t="s">
        <v>1275</v>
      </c>
      <c r="B5" s="4" t="s">
        <v>482</v>
      </c>
      <c r="C5" s="2" t="s">
        <v>19</v>
      </c>
      <c r="D5" s="2">
        <v>25</v>
      </c>
      <c r="E5" s="4"/>
      <c r="F5" s="2"/>
      <c r="G5" s="18"/>
      <c r="H5" s="18" t="s">
        <v>2270</v>
      </c>
      <c r="J5" s="35" t="s">
        <v>1304</v>
      </c>
      <c r="K5" s="35" t="s">
        <v>2294</v>
      </c>
      <c r="L5" s="35" t="s">
        <v>145</v>
      </c>
      <c r="M5" s="6">
        <v>110004</v>
      </c>
      <c r="N5" s="19" t="s">
        <v>1305</v>
      </c>
      <c r="O5" s="18"/>
      <c r="P5" s="18" t="s">
        <v>75</v>
      </c>
      <c r="Q5" s="46">
        <v>41415</v>
      </c>
      <c r="R5" s="46">
        <v>41255</v>
      </c>
      <c r="S5" s="33">
        <v>40</v>
      </c>
      <c r="T5" s="18"/>
      <c r="U5" s="18"/>
      <c r="V5" s="18"/>
      <c r="W5" s="18"/>
      <c r="X5" s="18"/>
      <c r="Y5" s="18"/>
      <c r="Z5" s="18"/>
      <c r="AA5" s="18"/>
    </row>
    <row r="6" spans="1:27" s="1" customFormat="1" x14ac:dyDescent="0.25">
      <c r="A6" s="2" t="s">
        <v>1306</v>
      </c>
      <c r="B6" s="4" t="s">
        <v>1307</v>
      </c>
      <c r="C6" s="2" t="s">
        <v>19</v>
      </c>
      <c r="D6" s="2">
        <v>25</v>
      </c>
      <c r="E6" s="4"/>
      <c r="F6" s="2"/>
      <c r="G6" s="18"/>
      <c r="H6" s="18" t="s">
        <v>3483</v>
      </c>
      <c r="J6" s="35" t="s">
        <v>1304</v>
      </c>
      <c r="K6" s="35" t="s">
        <v>2294</v>
      </c>
      <c r="L6" s="35" t="s">
        <v>145</v>
      </c>
      <c r="M6" s="18">
        <v>110005</v>
      </c>
      <c r="N6" s="19" t="s">
        <v>1305</v>
      </c>
      <c r="O6" s="18"/>
      <c r="P6" s="18" t="s">
        <v>75</v>
      </c>
      <c r="Q6" s="46">
        <v>41415</v>
      </c>
      <c r="R6" s="46">
        <v>41255</v>
      </c>
      <c r="S6" s="18">
        <v>50</v>
      </c>
      <c r="T6" s="18"/>
      <c r="U6" s="18"/>
      <c r="V6" s="18"/>
      <c r="W6" s="18"/>
      <c r="X6" s="18"/>
      <c r="Y6" s="18"/>
      <c r="Z6" s="18"/>
      <c r="AA6" s="18"/>
    </row>
    <row r="7" spans="1:27" s="1" customFormat="1" ht="39.6" x14ac:dyDescent="0.25">
      <c r="A7" s="2" t="s">
        <v>3499</v>
      </c>
      <c r="B7" s="4" t="s">
        <v>3500</v>
      </c>
      <c r="C7" s="2" t="s">
        <v>19</v>
      </c>
      <c r="D7" s="2">
        <v>25</v>
      </c>
      <c r="E7" s="4"/>
      <c r="F7" s="2"/>
      <c r="G7" s="18"/>
      <c r="H7" s="18" t="s">
        <v>2270</v>
      </c>
      <c r="J7" s="35" t="s">
        <v>1304</v>
      </c>
      <c r="K7" s="35" t="s">
        <v>2294</v>
      </c>
      <c r="L7" s="35" t="s">
        <v>145</v>
      </c>
      <c r="M7" s="6">
        <v>110006</v>
      </c>
      <c r="N7" s="19" t="s">
        <v>3662</v>
      </c>
      <c r="O7" s="18"/>
      <c r="P7" s="18" t="s">
        <v>75</v>
      </c>
      <c r="Q7" s="46">
        <v>42206</v>
      </c>
      <c r="R7" s="46">
        <v>42110</v>
      </c>
      <c r="S7" s="33">
        <v>60</v>
      </c>
      <c r="T7" s="18"/>
      <c r="U7" s="18"/>
      <c r="V7" s="18"/>
      <c r="W7" s="18"/>
      <c r="X7" s="18"/>
      <c r="Y7" s="18"/>
      <c r="Z7" s="18"/>
      <c r="AA7" s="18"/>
    </row>
    <row r="8" spans="1:27" s="1" customFormat="1" ht="39.6" x14ac:dyDescent="0.25">
      <c r="A8" s="16" t="s">
        <v>1308</v>
      </c>
      <c r="B8" s="19" t="s">
        <v>1309</v>
      </c>
      <c r="C8" s="2" t="s">
        <v>19</v>
      </c>
      <c r="D8" s="2">
        <v>25</v>
      </c>
      <c r="E8" s="19"/>
      <c r="F8" s="18"/>
      <c r="G8" s="18"/>
      <c r="H8" s="18" t="s">
        <v>2131</v>
      </c>
      <c r="J8" s="35" t="s">
        <v>1304</v>
      </c>
      <c r="K8" s="35" t="s">
        <v>2294</v>
      </c>
      <c r="L8" s="35" t="s">
        <v>145</v>
      </c>
      <c r="M8" s="18">
        <v>110007</v>
      </c>
      <c r="N8" s="19" t="s">
        <v>1305</v>
      </c>
      <c r="O8" s="18"/>
      <c r="P8" s="18" t="s">
        <v>75</v>
      </c>
      <c r="Q8" s="46">
        <v>41415</v>
      </c>
      <c r="R8" s="46">
        <v>41255</v>
      </c>
      <c r="S8" s="18">
        <v>70</v>
      </c>
      <c r="T8" s="18"/>
      <c r="U8" s="18"/>
      <c r="V8" s="18"/>
      <c r="W8" s="18"/>
      <c r="X8" s="18"/>
      <c r="Y8" s="18"/>
      <c r="Z8" s="18"/>
      <c r="AA8" s="18"/>
    </row>
    <row r="9" spans="1:27" s="1" customFormat="1" x14ac:dyDescent="0.25">
      <c r="A9" s="9" t="s">
        <v>1310</v>
      </c>
      <c r="B9" s="4" t="s">
        <v>1311</v>
      </c>
      <c r="C9" s="16" t="s">
        <v>19</v>
      </c>
      <c r="D9" s="18">
        <v>10</v>
      </c>
      <c r="E9" s="4" t="s">
        <v>1312</v>
      </c>
      <c r="F9" s="2"/>
      <c r="G9" s="18"/>
      <c r="H9" s="18" t="s">
        <v>3483</v>
      </c>
      <c r="J9" s="35" t="s">
        <v>1304</v>
      </c>
      <c r="K9" s="35" t="s">
        <v>2294</v>
      </c>
      <c r="L9" s="35" t="s">
        <v>145</v>
      </c>
      <c r="M9" s="6">
        <v>110008</v>
      </c>
      <c r="N9" s="19" t="s">
        <v>1305</v>
      </c>
      <c r="O9" s="18"/>
      <c r="P9" s="18" t="s">
        <v>75</v>
      </c>
      <c r="Q9" s="46">
        <v>41415</v>
      </c>
      <c r="R9" s="46">
        <v>41255</v>
      </c>
      <c r="S9" s="33">
        <v>80</v>
      </c>
      <c r="T9" s="18"/>
      <c r="U9" s="18"/>
      <c r="V9" s="18"/>
      <c r="W9" s="18"/>
      <c r="X9" s="18"/>
      <c r="Y9" s="18"/>
      <c r="Z9" s="18"/>
      <c r="AA9" s="18"/>
    </row>
    <row r="10" spans="1:27" s="1" customFormat="1" x14ac:dyDescent="0.25">
      <c r="A10" s="2" t="s">
        <v>1313</v>
      </c>
      <c r="B10" s="4" t="s">
        <v>1314</v>
      </c>
      <c r="C10" s="2" t="s">
        <v>19</v>
      </c>
      <c r="D10" s="2">
        <v>50</v>
      </c>
      <c r="E10" s="4"/>
      <c r="F10" s="2"/>
      <c r="G10" s="18"/>
      <c r="H10" s="18" t="s">
        <v>2270</v>
      </c>
      <c r="J10" s="35" t="s">
        <v>1304</v>
      </c>
      <c r="K10" s="35" t="s">
        <v>2294</v>
      </c>
      <c r="L10" s="35" t="s">
        <v>145</v>
      </c>
      <c r="M10" s="18">
        <v>110009</v>
      </c>
      <c r="N10" s="19" t="s">
        <v>1305</v>
      </c>
      <c r="O10" s="18"/>
      <c r="P10" s="18" t="s">
        <v>75</v>
      </c>
      <c r="Q10" s="46">
        <v>41415</v>
      </c>
      <c r="R10" s="46">
        <v>41255</v>
      </c>
      <c r="S10" s="18">
        <v>90</v>
      </c>
      <c r="T10" s="18"/>
      <c r="U10" s="18"/>
      <c r="V10" s="18"/>
      <c r="W10" s="18"/>
      <c r="X10" s="18"/>
      <c r="Y10" s="18"/>
      <c r="Z10" s="18"/>
      <c r="AA10" s="18"/>
    </row>
    <row r="11" spans="1:27" s="1" customFormat="1" x14ac:dyDescent="0.25">
      <c r="A11" s="2" t="s">
        <v>1315</v>
      </c>
      <c r="B11" s="4" t="s">
        <v>1316</v>
      </c>
      <c r="C11" s="2" t="s">
        <v>19</v>
      </c>
      <c r="D11" s="2">
        <v>50</v>
      </c>
      <c r="E11" s="4"/>
      <c r="F11" s="2"/>
      <c r="G11" s="18"/>
      <c r="H11" s="18" t="s">
        <v>2270</v>
      </c>
      <c r="J11" s="35" t="s">
        <v>1304</v>
      </c>
      <c r="K11" s="35" t="s">
        <v>2294</v>
      </c>
      <c r="L11" s="35" t="s">
        <v>145</v>
      </c>
      <c r="M11" s="6">
        <v>110010</v>
      </c>
      <c r="N11" s="19" t="s">
        <v>1305</v>
      </c>
      <c r="O11" s="18"/>
      <c r="P11" s="18" t="s">
        <v>75</v>
      </c>
      <c r="Q11" s="46">
        <v>41415</v>
      </c>
      <c r="R11" s="46">
        <v>41255</v>
      </c>
      <c r="S11" s="33">
        <v>100</v>
      </c>
      <c r="T11" s="18"/>
      <c r="U11" s="18"/>
      <c r="V11" s="18"/>
      <c r="W11" s="18"/>
      <c r="X11" s="18"/>
      <c r="Y11" s="18"/>
      <c r="Z11" s="18"/>
      <c r="AA11" s="18"/>
    </row>
    <row r="12" spans="1:27" s="1" customFormat="1" x14ac:dyDescent="0.25">
      <c r="A12" s="2" t="s">
        <v>1317</v>
      </c>
      <c r="B12" s="4" t="s">
        <v>1318</v>
      </c>
      <c r="C12" s="2" t="s">
        <v>19</v>
      </c>
      <c r="D12" s="2">
        <v>50</v>
      </c>
      <c r="E12" s="4"/>
      <c r="F12" s="2"/>
      <c r="G12" s="18"/>
      <c r="H12" s="18" t="s">
        <v>2270</v>
      </c>
      <c r="J12" s="35" t="s">
        <v>1304</v>
      </c>
      <c r="K12" s="35" t="s">
        <v>2294</v>
      </c>
      <c r="L12" s="35" t="s">
        <v>145</v>
      </c>
      <c r="M12" s="18">
        <v>110011</v>
      </c>
      <c r="N12" s="19" t="s">
        <v>1305</v>
      </c>
      <c r="O12" s="18"/>
      <c r="P12" s="18" t="s">
        <v>75</v>
      </c>
      <c r="Q12" s="46">
        <v>41415</v>
      </c>
      <c r="R12" s="46">
        <v>41255</v>
      </c>
      <c r="S12" s="18">
        <v>110</v>
      </c>
      <c r="T12" s="18"/>
      <c r="U12" s="18"/>
      <c r="V12" s="18"/>
      <c r="W12" s="18"/>
      <c r="X12" s="18"/>
      <c r="Y12" s="18"/>
      <c r="Z12" s="18"/>
      <c r="AA12" s="18"/>
    </row>
    <row r="13" spans="1:27" s="1" customFormat="1" x14ac:dyDescent="0.25">
      <c r="A13" s="9" t="s">
        <v>1319</v>
      </c>
      <c r="B13" s="4" t="s">
        <v>1320</v>
      </c>
      <c r="C13" s="16" t="s">
        <v>19</v>
      </c>
      <c r="D13" s="18">
        <v>10</v>
      </c>
      <c r="E13" s="4"/>
      <c r="F13" s="2"/>
      <c r="G13" s="18"/>
      <c r="H13" s="18" t="s">
        <v>3483</v>
      </c>
      <c r="J13" s="35" t="s">
        <v>1304</v>
      </c>
      <c r="K13" s="35" t="s">
        <v>2294</v>
      </c>
      <c r="L13" s="35" t="s">
        <v>145</v>
      </c>
      <c r="M13" s="6">
        <v>110012</v>
      </c>
      <c r="N13" s="19" t="s">
        <v>1305</v>
      </c>
      <c r="O13" s="18"/>
      <c r="P13" s="18" t="s">
        <v>75</v>
      </c>
      <c r="Q13" s="46">
        <v>41415</v>
      </c>
      <c r="R13" s="46">
        <v>41255</v>
      </c>
      <c r="S13" s="33">
        <v>120</v>
      </c>
      <c r="T13" s="18"/>
      <c r="U13" s="18"/>
      <c r="V13" s="18"/>
      <c r="W13" s="18"/>
      <c r="X13" s="18"/>
      <c r="Y13" s="18"/>
      <c r="Z13" s="18"/>
      <c r="AA13" s="18"/>
    </row>
    <row r="14" spans="1:27" s="1" customFormat="1" x14ac:dyDescent="0.25">
      <c r="A14" s="2" t="s">
        <v>1321</v>
      </c>
      <c r="B14" s="4" t="s">
        <v>1322</v>
      </c>
      <c r="C14" s="2" t="s">
        <v>19</v>
      </c>
      <c r="D14" s="2">
        <v>150</v>
      </c>
      <c r="E14" s="4"/>
      <c r="F14" s="2"/>
      <c r="G14" s="18"/>
      <c r="H14" s="18" t="s">
        <v>3483</v>
      </c>
      <c r="J14" s="35" t="s">
        <v>1304</v>
      </c>
      <c r="K14" s="35" t="s">
        <v>2294</v>
      </c>
      <c r="L14" s="35" t="s">
        <v>145</v>
      </c>
      <c r="M14" s="18">
        <v>110013</v>
      </c>
      <c r="N14" s="19" t="s">
        <v>1305</v>
      </c>
      <c r="O14" s="18"/>
      <c r="P14" s="18" t="s">
        <v>75</v>
      </c>
      <c r="Q14" s="46">
        <v>41415</v>
      </c>
      <c r="R14" s="46">
        <v>41255</v>
      </c>
      <c r="S14" s="18">
        <v>130</v>
      </c>
      <c r="T14" s="18"/>
      <c r="U14" s="18"/>
      <c r="V14" s="18"/>
      <c r="W14" s="18"/>
      <c r="X14" s="18"/>
      <c r="Y14" s="18"/>
      <c r="Z14" s="18"/>
      <c r="AA14" s="18"/>
    </row>
    <row r="15" spans="1:27" s="1" customFormat="1" ht="26.4" x14ac:dyDescent="0.25">
      <c r="A15" s="2" t="s">
        <v>1323</v>
      </c>
      <c r="B15" s="4" t="s">
        <v>1324</v>
      </c>
      <c r="C15" s="2" t="s">
        <v>19</v>
      </c>
      <c r="D15" s="2">
        <v>50</v>
      </c>
      <c r="E15" s="4"/>
      <c r="F15" s="2"/>
      <c r="G15" s="18"/>
      <c r="H15" s="18" t="s">
        <v>3483</v>
      </c>
      <c r="J15" s="35" t="s">
        <v>1304</v>
      </c>
      <c r="K15" s="35" t="s">
        <v>2294</v>
      </c>
      <c r="L15" s="35" t="s">
        <v>145</v>
      </c>
      <c r="M15" s="6">
        <v>110014</v>
      </c>
      <c r="N15" s="19" t="s">
        <v>1305</v>
      </c>
      <c r="O15" s="18"/>
      <c r="P15" s="18" t="s">
        <v>75</v>
      </c>
      <c r="Q15" s="46">
        <v>41415</v>
      </c>
      <c r="R15" s="46">
        <v>41255</v>
      </c>
      <c r="S15" s="33">
        <v>140</v>
      </c>
      <c r="T15" s="18"/>
      <c r="U15" s="18"/>
      <c r="V15" s="18"/>
      <c r="W15" s="18"/>
      <c r="X15" s="18"/>
      <c r="Y15" s="18"/>
      <c r="Z15" s="18"/>
      <c r="AA15" s="18"/>
    </row>
    <row r="16" spans="1:27" s="1" customFormat="1" x14ac:dyDescent="0.25">
      <c r="A16" s="18" t="s">
        <v>1325</v>
      </c>
      <c r="B16" s="4" t="s">
        <v>1326</v>
      </c>
      <c r="C16" s="2" t="s">
        <v>19</v>
      </c>
      <c r="D16" s="2">
        <v>50</v>
      </c>
      <c r="E16" s="4"/>
      <c r="F16" s="2"/>
      <c r="G16" s="18"/>
      <c r="H16" s="18" t="s">
        <v>3484</v>
      </c>
      <c r="J16" s="35" t="s">
        <v>1304</v>
      </c>
      <c r="K16" s="35" t="s">
        <v>2294</v>
      </c>
      <c r="L16" s="35" t="s">
        <v>145</v>
      </c>
      <c r="M16" s="18">
        <v>110015</v>
      </c>
      <c r="N16" s="19" t="s">
        <v>1305</v>
      </c>
      <c r="O16" s="18"/>
      <c r="P16" s="18" t="s">
        <v>75</v>
      </c>
      <c r="Q16" s="46">
        <v>41415</v>
      </c>
      <c r="R16" s="46">
        <v>41255</v>
      </c>
      <c r="S16" s="18">
        <v>150</v>
      </c>
      <c r="T16" s="18"/>
      <c r="U16" s="18"/>
      <c r="V16" s="18"/>
      <c r="W16" s="18"/>
      <c r="X16" s="18"/>
      <c r="Y16" s="18"/>
      <c r="Z16" s="18"/>
      <c r="AA16" s="18"/>
    </row>
    <row r="17" spans="1:27" s="1" customFormat="1" x14ac:dyDescent="0.25">
      <c r="A17" s="2" t="s">
        <v>1327</v>
      </c>
      <c r="B17" s="4" t="s">
        <v>1328</v>
      </c>
      <c r="C17" s="2" t="s">
        <v>19</v>
      </c>
      <c r="D17" s="2">
        <v>80</v>
      </c>
      <c r="E17" s="4"/>
      <c r="F17" s="2"/>
      <c r="G17" s="18"/>
      <c r="H17" s="18" t="s">
        <v>2270</v>
      </c>
      <c r="J17" s="35" t="s">
        <v>1304</v>
      </c>
      <c r="K17" s="35" t="s">
        <v>2294</v>
      </c>
      <c r="L17" s="35" t="s">
        <v>145</v>
      </c>
      <c r="M17" s="6">
        <v>110016</v>
      </c>
      <c r="N17" s="19" t="s">
        <v>1305</v>
      </c>
      <c r="O17" s="18"/>
      <c r="P17" s="18" t="s">
        <v>75</v>
      </c>
      <c r="Q17" s="46">
        <v>41415</v>
      </c>
      <c r="R17" s="46">
        <v>41255</v>
      </c>
      <c r="S17" s="33">
        <v>160</v>
      </c>
      <c r="T17" s="18"/>
      <c r="U17" s="18"/>
      <c r="V17" s="18"/>
      <c r="W17" s="18"/>
      <c r="X17" s="18"/>
      <c r="Y17" s="18"/>
      <c r="Z17" s="18"/>
      <c r="AA17" s="18"/>
    </row>
    <row r="18" spans="1:27" s="1" customFormat="1" ht="39.6" x14ac:dyDescent="0.25">
      <c r="A18" s="2" t="s">
        <v>1329</v>
      </c>
      <c r="B18" s="4" t="s">
        <v>459</v>
      </c>
      <c r="C18" s="2" t="s">
        <v>19</v>
      </c>
      <c r="D18" s="2">
        <v>16</v>
      </c>
      <c r="E18" s="4"/>
      <c r="F18" s="2"/>
      <c r="G18" s="18"/>
      <c r="H18" s="18" t="s">
        <v>2270</v>
      </c>
      <c r="J18" s="35" t="s">
        <v>1304</v>
      </c>
      <c r="K18" s="35" t="s">
        <v>2294</v>
      </c>
      <c r="L18" s="35" t="s">
        <v>145</v>
      </c>
      <c r="M18" s="18">
        <v>110017</v>
      </c>
      <c r="N18" s="19" t="s">
        <v>1305</v>
      </c>
      <c r="O18" s="18"/>
      <c r="P18" s="18" t="s">
        <v>75</v>
      </c>
      <c r="Q18" s="46">
        <v>41415</v>
      </c>
      <c r="R18" s="46">
        <v>41255</v>
      </c>
      <c r="S18" s="18">
        <v>170</v>
      </c>
      <c r="T18" s="18"/>
      <c r="U18" s="18"/>
      <c r="V18" s="18"/>
      <c r="W18" s="18"/>
      <c r="X18" s="18"/>
      <c r="Y18" s="18"/>
      <c r="Z18" s="18"/>
      <c r="AA18" s="18"/>
    </row>
    <row r="19" spans="1:27" s="1" customFormat="1" ht="52.8" x14ac:dyDescent="0.25">
      <c r="A19" s="2" t="s">
        <v>1330</v>
      </c>
      <c r="B19" s="4" t="s">
        <v>319</v>
      </c>
      <c r="C19" s="2" t="s">
        <v>19</v>
      </c>
      <c r="D19" s="2">
        <v>10</v>
      </c>
      <c r="E19" s="4"/>
      <c r="F19" s="2"/>
      <c r="G19" s="18"/>
      <c r="H19" s="18" t="s">
        <v>2270</v>
      </c>
      <c r="J19" s="35" t="s">
        <v>1304</v>
      </c>
      <c r="K19" s="35" t="s">
        <v>2294</v>
      </c>
      <c r="L19" s="35" t="s">
        <v>145</v>
      </c>
      <c r="M19" s="6">
        <v>110018</v>
      </c>
      <c r="N19" s="19" t="s">
        <v>3663</v>
      </c>
      <c r="O19" s="18"/>
      <c r="P19" s="18" t="s">
        <v>75</v>
      </c>
      <c r="Q19" s="46">
        <v>42206</v>
      </c>
      <c r="R19" s="46">
        <v>42068</v>
      </c>
      <c r="S19" s="33">
        <v>180</v>
      </c>
      <c r="T19" s="18"/>
      <c r="U19" s="18"/>
      <c r="V19" s="18"/>
      <c r="W19" s="18"/>
      <c r="X19" s="18"/>
      <c r="Y19" s="18"/>
      <c r="Z19" s="18"/>
      <c r="AA19" s="18"/>
    </row>
    <row r="20" spans="1:27" s="1" customFormat="1" ht="39.6" x14ac:dyDescent="0.25">
      <c r="A20" s="2" t="s">
        <v>1331</v>
      </c>
      <c r="B20" s="4" t="s">
        <v>459</v>
      </c>
      <c r="C20" s="2" t="s">
        <v>19</v>
      </c>
      <c r="D20" s="2">
        <v>16</v>
      </c>
      <c r="E20" s="4"/>
      <c r="F20" s="2"/>
      <c r="G20" s="18"/>
      <c r="H20" s="18" t="s">
        <v>2270</v>
      </c>
      <c r="J20" s="35" t="s">
        <v>1304</v>
      </c>
      <c r="K20" s="35" t="s">
        <v>2294</v>
      </c>
      <c r="L20" s="35" t="s">
        <v>145</v>
      </c>
      <c r="M20" s="18">
        <v>110019</v>
      </c>
      <c r="N20" s="19" t="s">
        <v>1305</v>
      </c>
      <c r="O20" s="18"/>
      <c r="P20" s="18" t="s">
        <v>75</v>
      </c>
      <c r="Q20" s="46">
        <v>41415</v>
      </c>
      <c r="R20" s="46">
        <v>41255</v>
      </c>
      <c r="S20" s="18">
        <v>190</v>
      </c>
      <c r="T20" s="18"/>
      <c r="U20" s="18"/>
      <c r="V20" s="18"/>
      <c r="W20" s="18"/>
      <c r="X20" s="18"/>
      <c r="Y20" s="18"/>
      <c r="Z20" s="18"/>
      <c r="AA20" s="18"/>
    </row>
    <row r="21" spans="1:27" s="1" customFormat="1" ht="52.8" x14ac:dyDescent="0.25">
      <c r="A21" s="2" t="s">
        <v>1332</v>
      </c>
      <c r="B21" s="4" t="s">
        <v>319</v>
      </c>
      <c r="C21" s="2" t="s">
        <v>19</v>
      </c>
      <c r="D21" s="2">
        <v>10</v>
      </c>
      <c r="E21" s="4"/>
      <c r="F21" s="2"/>
      <c r="G21" s="18"/>
      <c r="H21" s="18" t="s">
        <v>2270</v>
      </c>
      <c r="J21" s="35" t="s">
        <v>1304</v>
      </c>
      <c r="K21" s="35" t="s">
        <v>2294</v>
      </c>
      <c r="L21" s="35" t="s">
        <v>145</v>
      </c>
      <c r="M21" s="6">
        <v>110020</v>
      </c>
      <c r="N21" s="19" t="s">
        <v>3663</v>
      </c>
      <c r="O21" s="18"/>
      <c r="P21" s="18" t="s">
        <v>75</v>
      </c>
      <c r="Q21" s="46">
        <v>42206</v>
      </c>
      <c r="R21" s="46">
        <v>42068</v>
      </c>
      <c r="S21" s="33">
        <v>200</v>
      </c>
      <c r="T21" s="18"/>
      <c r="U21" s="18"/>
      <c r="V21" s="18"/>
      <c r="W21" s="18"/>
      <c r="X21" s="18"/>
      <c r="Y21" s="18"/>
      <c r="Z21" s="18"/>
      <c r="AA21" s="18"/>
    </row>
    <row r="22" spans="1:27" s="1" customFormat="1" ht="39.6" x14ac:dyDescent="0.25">
      <c r="A22" s="2" t="s">
        <v>1333</v>
      </c>
      <c r="B22" s="4" t="s">
        <v>459</v>
      </c>
      <c r="C22" s="2" t="s">
        <v>19</v>
      </c>
      <c r="D22" s="2">
        <v>16</v>
      </c>
      <c r="E22" s="4"/>
      <c r="F22" s="2"/>
      <c r="G22" s="18"/>
      <c r="H22" s="18" t="s">
        <v>2270</v>
      </c>
      <c r="J22" s="35" t="s">
        <v>1304</v>
      </c>
      <c r="K22" s="35" t="s">
        <v>2294</v>
      </c>
      <c r="L22" s="35" t="s">
        <v>145</v>
      </c>
      <c r="M22" s="18">
        <v>110021</v>
      </c>
      <c r="N22" s="19" t="s">
        <v>1305</v>
      </c>
      <c r="O22" s="18"/>
      <c r="P22" s="18" t="s">
        <v>75</v>
      </c>
      <c r="Q22" s="46">
        <v>41415</v>
      </c>
      <c r="R22" s="46">
        <v>41255</v>
      </c>
      <c r="S22" s="18">
        <v>210</v>
      </c>
      <c r="T22" s="18"/>
      <c r="U22" s="18"/>
      <c r="V22" s="18"/>
      <c r="W22" s="18"/>
      <c r="X22" s="18"/>
      <c r="Y22" s="18"/>
      <c r="Z22" s="18"/>
      <c r="AA22" s="18"/>
    </row>
    <row r="23" spans="1:27" s="1" customFormat="1" ht="39.6" x14ac:dyDescent="0.25">
      <c r="A23" s="2" t="s">
        <v>1334</v>
      </c>
      <c r="B23" s="4" t="s">
        <v>459</v>
      </c>
      <c r="C23" s="2" t="s">
        <v>19</v>
      </c>
      <c r="D23" s="2">
        <v>16</v>
      </c>
      <c r="E23" s="4"/>
      <c r="F23" s="2"/>
      <c r="G23" s="18"/>
      <c r="H23" s="18" t="s">
        <v>3483</v>
      </c>
      <c r="J23" s="35" t="s">
        <v>1304</v>
      </c>
      <c r="K23" s="35" t="s">
        <v>2294</v>
      </c>
      <c r="L23" s="35" t="s">
        <v>145</v>
      </c>
      <c r="M23" s="6">
        <v>110022</v>
      </c>
      <c r="N23" s="19" t="s">
        <v>1305</v>
      </c>
      <c r="O23" s="18"/>
      <c r="P23" s="18" t="s">
        <v>75</v>
      </c>
      <c r="Q23" s="46">
        <v>41415</v>
      </c>
      <c r="R23" s="46">
        <v>41255</v>
      </c>
      <c r="S23" s="33">
        <v>220</v>
      </c>
      <c r="T23" s="18"/>
      <c r="U23" s="18"/>
      <c r="V23" s="18"/>
      <c r="W23" s="18"/>
      <c r="X23" s="18"/>
      <c r="Y23" s="18"/>
      <c r="Z23" s="18"/>
      <c r="AA23" s="18"/>
    </row>
    <row r="24" spans="1:27" s="1" customFormat="1" ht="39.6" x14ac:dyDescent="0.25">
      <c r="A24" s="2" t="s">
        <v>1335</v>
      </c>
      <c r="B24" s="4" t="s">
        <v>459</v>
      </c>
      <c r="C24" s="2" t="s">
        <v>19</v>
      </c>
      <c r="D24" s="2">
        <v>16</v>
      </c>
      <c r="E24" s="4"/>
      <c r="F24" s="2"/>
      <c r="G24" s="18"/>
      <c r="H24" s="18" t="s">
        <v>3483</v>
      </c>
      <c r="J24" s="35" t="s">
        <v>1304</v>
      </c>
      <c r="K24" s="35" t="s">
        <v>2294</v>
      </c>
      <c r="L24" s="35" t="s">
        <v>145</v>
      </c>
      <c r="M24" s="18">
        <v>110023</v>
      </c>
      <c r="N24" s="19" t="s">
        <v>1305</v>
      </c>
      <c r="O24" s="18"/>
      <c r="P24" s="18" t="s">
        <v>75</v>
      </c>
      <c r="Q24" s="46">
        <v>41415</v>
      </c>
      <c r="R24" s="46">
        <v>41255</v>
      </c>
      <c r="S24" s="18">
        <v>230</v>
      </c>
      <c r="T24" s="18"/>
      <c r="U24" s="18"/>
      <c r="V24" s="18"/>
      <c r="W24" s="18"/>
      <c r="X24" s="18"/>
      <c r="Y24" s="18"/>
      <c r="Z24" s="18"/>
      <c r="AA24" s="18"/>
    </row>
    <row r="25" spans="1:27" s="1" customFormat="1" ht="39.6" x14ac:dyDescent="0.25">
      <c r="A25" s="2" t="s">
        <v>1336</v>
      </c>
      <c r="B25" s="4" t="s">
        <v>459</v>
      </c>
      <c r="C25" s="2" t="s">
        <v>19</v>
      </c>
      <c r="D25" s="2">
        <v>16</v>
      </c>
      <c r="E25" s="4"/>
      <c r="F25" s="2"/>
      <c r="G25" s="18"/>
      <c r="H25" s="18" t="s">
        <v>3483</v>
      </c>
      <c r="J25" s="35" t="s">
        <v>1304</v>
      </c>
      <c r="K25" s="35" t="s">
        <v>2294</v>
      </c>
      <c r="L25" s="35" t="s">
        <v>145</v>
      </c>
      <c r="M25" s="6">
        <v>110024</v>
      </c>
      <c r="N25" s="19" t="s">
        <v>1305</v>
      </c>
      <c r="O25" s="18"/>
      <c r="P25" s="18" t="s">
        <v>75</v>
      </c>
      <c r="Q25" s="46">
        <v>41415</v>
      </c>
      <c r="R25" s="46">
        <v>41255</v>
      </c>
      <c r="S25" s="33">
        <v>240</v>
      </c>
      <c r="T25" s="18"/>
      <c r="U25" s="18"/>
      <c r="V25" s="18"/>
      <c r="W25" s="18"/>
      <c r="X25" s="18"/>
      <c r="Y25" s="18"/>
      <c r="Z25" s="18"/>
      <c r="AA25" s="18"/>
    </row>
    <row r="26" spans="1:27" s="1" customFormat="1" ht="39.6" x14ac:dyDescent="0.25">
      <c r="A26" s="2" t="s">
        <v>1337</v>
      </c>
      <c r="B26" s="4" t="s">
        <v>459</v>
      </c>
      <c r="C26" s="2" t="s">
        <v>19</v>
      </c>
      <c r="D26" s="2">
        <v>16</v>
      </c>
      <c r="E26" s="4"/>
      <c r="F26" s="2"/>
      <c r="G26" s="18"/>
      <c r="H26" s="18" t="s">
        <v>3486</v>
      </c>
      <c r="J26" s="35" t="s">
        <v>1304</v>
      </c>
      <c r="K26" s="35" t="s">
        <v>2294</v>
      </c>
      <c r="L26" s="35" t="s">
        <v>145</v>
      </c>
      <c r="M26" s="18">
        <v>110025</v>
      </c>
      <c r="N26" s="19" t="s">
        <v>1305</v>
      </c>
      <c r="O26" s="18"/>
      <c r="P26" s="18" t="s">
        <v>75</v>
      </c>
      <c r="Q26" s="46">
        <v>41415</v>
      </c>
      <c r="R26" s="46">
        <v>41255</v>
      </c>
      <c r="S26" s="18">
        <v>250</v>
      </c>
      <c r="T26" s="18"/>
      <c r="U26" s="18"/>
      <c r="V26" s="18"/>
      <c r="W26" s="18"/>
      <c r="X26" s="18"/>
      <c r="Y26" s="18"/>
      <c r="Z26" s="18"/>
      <c r="AA26" s="18"/>
    </row>
    <row r="27" spans="1:27" s="1" customFormat="1" ht="39.6" x14ac:dyDescent="0.25">
      <c r="A27" s="2" t="s">
        <v>1338</v>
      </c>
      <c r="B27" s="4" t="s">
        <v>459</v>
      </c>
      <c r="C27" s="2" t="s">
        <v>19</v>
      </c>
      <c r="D27" s="2">
        <v>16</v>
      </c>
      <c r="E27" s="4"/>
      <c r="F27" s="2"/>
      <c r="G27" s="18"/>
      <c r="H27" s="18" t="s">
        <v>3483</v>
      </c>
      <c r="J27" s="35" t="s">
        <v>1304</v>
      </c>
      <c r="K27" s="35" t="s">
        <v>2294</v>
      </c>
      <c r="L27" s="35" t="s">
        <v>145</v>
      </c>
      <c r="M27" s="6">
        <v>110026</v>
      </c>
      <c r="N27" s="19" t="s">
        <v>1305</v>
      </c>
      <c r="O27" s="18"/>
      <c r="P27" s="18" t="s">
        <v>75</v>
      </c>
      <c r="Q27" s="46">
        <v>41415</v>
      </c>
      <c r="R27" s="46">
        <v>41255</v>
      </c>
      <c r="S27" s="33">
        <v>260</v>
      </c>
      <c r="T27" s="18"/>
      <c r="U27" s="18"/>
      <c r="V27" s="18"/>
      <c r="W27" s="18"/>
      <c r="X27" s="18"/>
      <c r="Y27" s="18"/>
      <c r="Z27" s="18"/>
      <c r="AA27" s="18"/>
    </row>
    <row r="28" spans="1:27" s="1" customFormat="1" ht="52.8" x14ac:dyDescent="0.25">
      <c r="A28" s="2" t="s">
        <v>1339</v>
      </c>
      <c r="B28" s="4" t="s">
        <v>319</v>
      </c>
      <c r="C28" s="2" t="s">
        <v>19</v>
      </c>
      <c r="D28" s="2">
        <v>10</v>
      </c>
      <c r="E28" s="4"/>
      <c r="F28" s="2"/>
      <c r="G28" s="18"/>
      <c r="H28" s="18" t="s">
        <v>3483</v>
      </c>
      <c r="J28" s="35" t="s">
        <v>1304</v>
      </c>
      <c r="K28" s="35" t="s">
        <v>2294</v>
      </c>
      <c r="L28" s="35" t="s">
        <v>145</v>
      </c>
      <c r="M28" s="18">
        <v>110027</v>
      </c>
      <c r="N28" s="19" t="s">
        <v>3663</v>
      </c>
      <c r="O28" s="18"/>
      <c r="P28" s="18" t="s">
        <v>75</v>
      </c>
      <c r="Q28" s="46">
        <v>42206</v>
      </c>
      <c r="R28" s="46">
        <v>42068</v>
      </c>
      <c r="S28" s="18">
        <v>270</v>
      </c>
      <c r="T28" s="18"/>
      <c r="U28" s="18"/>
      <c r="V28" s="18"/>
      <c r="W28" s="18"/>
      <c r="X28" s="18"/>
      <c r="Y28" s="18"/>
      <c r="Z28" s="18"/>
      <c r="AA28" s="18"/>
    </row>
    <row r="29" spans="1:27" s="1" customFormat="1" ht="39.6" x14ac:dyDescent="0.25">
      <c r="A29" s="2" t="s">
        <v>1340</v>
      </c>
      <c r="B29" s="4" t="s">
        <v>459</v>
      </c>
      <c r="C29" s="2" t="s">
        <v>19</v>
      </c>
      <c r="D29" s="2">
        <v>16</v>
      </c>
      <c r="E29" s="4"/>
      <c r="F29" s="2"/>
      <c r="G29" s="18"/>
      <c r="H29" s="18" t="s">
        <v>3483</v>
      </c>
      <c r="J29" s="35" t="s">
        <v>1304</v>
      </c>
      <c r="K29" s="35" t="s">
        <v>2294</v>
      </c>
      <c r="L29" s="35" t="s">
        <v>145</v>
      </c>
      <c r="M29" s="6">
        <v>110028</v>
      </c>
      <c r="N29" s="19" t="s">
        <v>1305</v>
      </c>
      <c r="O29" s="18"/>
      <c r="P29" s="18" t="s">
        <v>75</v>
      </c>
      <c r="Q29" s="46">
        <v>41415</v>
      </c>
      <c r="R29" s="46">
        <v>41255</v>
      </c>
      <c r="S29" s="33">
        <v>280</v>
      </c>
      <c r="T29" s="18"/>
      <c r="U29" s="18"/>
      <c r="V29" s="18"/>
      <c r="W29" s="18"/>
      <c r="X29" s="18"/>
      <c r="Y29" s="18"/>
      <c r="Z29" s="18"/>
      <c r="AA29" s="18"/>
    </row>
    <row r="30" spans="1:27" ht="92.4" x14ac:dyDescent="0.25">
      <c r="A30" s="2" t="s">
        <v>2184</v>
      </c>
      <c r="B30" s="4" t="s">
        <v>1341</v>
      </c>
      <c r="C30" s="2" t="s">
        <v>19</v>
      </c>
      <c r="D30" s="2">
        <v>16</v>
      </c>
      <c r="H30" s="18" t="s">
        <v>2131</v>
      </c>
      <c r="J30" s="35" t="s">
        <v>1304</v>
      </c>
      <c r="K30" s="35" t="s">
        <v>2294</v>
      </c>
      <c r="L30" s="35" t="s">
        <v>145</v>
      </c>
      <c r="M30" s="18">
        <v>110029</v>
      </c>
      <c r="N30" s="19" t="s">
        <v>2252</v>
      </c>
      <c r="O30" s="18"/>
      <c r="P30" s="18" t="s">
        <v>75</v>
      </c>
      <c r="Q30" s="46">
        <v>41823</v>
      </c>
      <c r="R30" s="46">
        <v>41718</v>
      </c>
      <c r="S30" s="18">
        <v>290</v>
      </c>
    </row>
    <row r="31" spans="1:27" s="1" customFormat="1" ht="79.2" x14ac:dyDescent="0.25">
      <c r="A31" s="2" t="s">
        <v>2114</v>
      </c>
      <c r="B31" s="4" t="s">
        <v>2118</v>
      </c>
      <c r="C31" s="2" t="s">
        <v>21</v>
      </c>
      <c r="D31" s="2">
        <v>25</v>
      </c>
      <c r="E31" s="4"/>
      <c r="F31" s="2"/>
      <c r="G31" s="18"/>
      <c r="H31" s="18" t="s">
        <v>3483</v>
      </c>
      <c r="J31" s="35" t="s">
        <v>1304</v>
      </c>
      <c r="K31" s="35" t="s">
        <v>2294</v>
      </c>
      <c r="L31" s="35" t="s">
        <v>691</v>
      </c>
      <c r="M31" s="6">
        <v>110030</v>
      </c>
      <c r="N31" s="19" t="s">
        <v>2253</v>
      </c>
      <c r="O31" s="18"/>
      <c r="P31" s="18" t="s">
        <v>75</v>
      </c>
      <c r="Q31" s="46">
        <v>41823</v>
      </c>
      <c r="R31" s="46">
        <v>41673</v>
      </c>
      <c r="S31" s="33">
        <v>300</v>
      </c>
      <c r="T31" s="18"/>
      <c r="U31" s="18"/>
      <c r="V31" s="18"/>
      <c r="W31" s="18"/>
      <c r="X31" s="18"/>
      <c r="Y31" s="18"/>
      <c r="Z31" s="18"/>
      <c r="AA31" s="18"/>
    </row>
    <row r="32" spans="1:27" s="1" customFormat="1" ht="66" x14ac:dyDescent="0.25">
      <c r="A32" s="2" t="s">
        <v>2115</v>
      </c>
      <c r="B32" s="4" t="s">
        <v>2117</v>
      </c>
      <c r="C32" s="2" t="s">
        <v>19</v>
      </c>
      <c r="D32" s="2">
        <v>16</v>
      </c>
      <c r="E32" s="4"/>
      <c r="F32" s="2"/>
      <c r="G32" s="18"/>
      <c r="H32" s="18" t="s">
        <v>3483</v>
      </c>
      <c r="J32" s="35" t="s">
        <v>1304</v>
      </c>
      <c r="K32" s="35" t="s">
        <v>2294</v>
      </c>
      <c r="L32" s="35" t="s">
        <v>691</v>
      </c>
      <c r="M32" s="18">
        <v>110031</v>
      </c>
      <c r="N32" s="19" t="s">
        <v>2254</v>
      </c>
      <c r="O32" s="18"/>
      <c r="P32" s="18" t="s">
        <v>75</v>
      </c>
      <c r="Q32" s="46">
        <v>41823</v>
      </c>
      <c r="R32" s="46">
        <v>41673</v>
      </c>
      <c r="S32" s="18">
        <v>310</v>
      </c>
      <c r="T32" s="18"/>
      <c r="U32" s="18"/>
      <c r="V32" s="18"/>
      <c r="W32" s="18"/>
      <c r="X32" s="18"/>
      <c r="Y32" s="18"/>
      <c r="Z32" s="18"/>
      <c r="AA32" s="18"/>
    </row>
    <row r="33" spans="1:27" s="1" customFormat="1" ht="105.6" x14ac:dyDescent="0.25">
      <c r="A33" s="2" t="s">
        <v>2116</v>
      </c>
      <c r="B33" s="4" t="s">
        <v>2117</v>
      </c>
      <c r="C33" s="2" t="s">
        <v>19</v>
      </c>
      <c r="D33" s="2">
        <v>10</v>
      </c>
      <c r="E33" s="4"/>
      <c r="F33" s="2"/>
      <c r="G33" s="18"/>
      <c r="H33" s="18" t="s">
        <v>3483</v>
      </c>
      <c r="J33" s="35" t="s">
        <v>1304</v>
      </c>
      <c r="K33" s="35" t="s">
        <v>2294</v>
      </c>
      <c r="L33" s="35" t="s">
        <v>691</v>
      </c>
      <c r="M33" s="6">
        <v>110032</v>
      </c>
      <c r="N33" s="19" t="s">
        <v>3664</v>
      </c>
      <c r="O33" s="18"/>
      <c r="P33" s="18" t="s">
        <v>75</v>
      </c>
      <c r="Q33" s="46">
        <v>42206</v>
      </c>
      <c r="R33" s="46">
        <v>42068</v>
      </c>
      <c r="S33" s="33">
        <v>320</v>
      </c>
      <c r="T33" s="18"/>
      <c r="U33" s="18"/>
      <c r="V33" s="18"/>
      <c r="W33" s="18"/>
      <c r="X33" s="18"/>
      <c r="Y33" s="18"/>
      <c r="Z33" s="18"/>
      <c r="AA33" s="18"/>
    </row>
    <row r="34" spans="1:27" s="1" customFormat="1" ht="66" x14ac:dyDescent="0.25">
      <c r="A34" s="2" t="s">
        <v>2119</v>
      </c>
      <c r="B34" s="4" t="s">
        <v>2122</v>
      </c>
      <c r="C34" s="2" t="s">
        <v>21</v>
      </c>
      <c r="D34" s="2">
        <v>25</v>
      </c>
      <c r="E34" s="4"/>
      <c r="F34" s="2"/>
      <c r="G34" s="18"/>
      <c r="H34" s="18" t="s">
        <v>3483</v>
      </c>
      <c r="J34" s="35" t="s">
        <v>1304</v>
      </c>
      <c r="K34" s="35" t="s">
        <v>2294</v>
      </c>
      <c r="L34" s="35" t="s">
        <v>691</v>
      </c>
      <c r="M34" s="18">
        <v>110033</v>
      </c>
      <c r="N34" s="19" t="s">
        <v>2255</v>
      </c>
      <c r="O34" s="18"/>
      <c r="P34" s="18" t="s">
        <v>75</v>
      </c>
      <c r="Q34" s="46">
        <v>41823</v>
      </c>
      <c r="R34" s="46">
        <v>41673</v>
      </c>
      <c r="S34" s="18">
        <v>330</v>
      </c>
      <c r="T34" s="18"/>
      <c r="U34" s="18"/>
      <c r="V34" s="18"/>
      <c r="W34" s="18"/>
      <c r="X34" s="18"/>
      <c r="Y34" s="18"/>
      <c r="Z34" s="18"/>
      <c r="AA34" s="18"/>
    </row>
    <row r="35" spans="1:27" s="1" customFormat="1" ht="79.2" x14ac:dyDescent="0.25">
      <c r="A35" s="2" t="s">
        <v>2120</v>
      </c>
      <c r="B35" s="4" t="s">
        <v>2145</v>
      </c>
      <c r="C35" s="2" t="s">
        <v>19</v>
      </c>
      <c r="D35" s="2">
        <v>8000</v>
      </c>
      <c r="E35" s="4"/>
      <c r="F35" s="2"/>
      <c r="G35" s="18"/>
      <c r="H35" s="18" t="s">
        <v>3483</v>
      </c>
      <c r="J35" s="35" t="s">
        <v>1304</v>
      </c>
      <c r="K35" s="35" t="s">
        <v>2294</v>
      </c>
      <c r="L35" s="35" t="s">
        <v>691</v>
      </c>
      <c r="M35" s="6">
        <v>110034</v>
      </c>
      <c r="N35" s="19" t="s">
        <v>2256</v>
      </c>
      <c r="O35" s="18"/>
      <c r="P35" s="18" t="s">
        <v>75</v>
      </c>
      <c r="Q35" s="46">
        <v>41823</v>
      </c>
      <c r="R35" s="46">
        <v>41673</v>
      </c>
      <c r="S35" s="33">
        <v>340</v>
      </c>
      <c r="T35" s="18"/>
      <c r="U35" s="18"/>
      <c r="V35" s="18"/>
      <c r="W35" s="18"/>
      <c r="X35" s="18"/>
      <c r="Y35" s="18"/>
      <c r="Z35" s="18"/>
      <c r="AA35" s="18"/>
    </row>
    <row r="36" spans="1:27" s="1" customFormat="1" x14ac:dyDescent="0.25">
      <c r="A36" s="2" t="s">
        <v>1343</v>
      </c>
      <c r="B36" s="4" t="s">
        <v>1344</v>
      </c>
      <c r="C36" s="2" t="s">
        <v>21</v>
      </c>
      <c r="D36" s="2">
        <v>50</v>
      </c>
      <c r="F36" s="2" t="s">
        <v>37</v>
      </c>
      <c r="G36" s="18"/>
      <c r="H36" s="18" t="s">
        <v>2270</v>
      </c>
      <c r="J36" s="35" t="s">
        <v>1304</v>
      </c>
      <c r="K36" s="35" t="s">
        <v>2294</v>
      </c>
      <c r="L36" s="35" t="s">
        <v>145</v>
      </c>
      <c r="M36" s="18">
        <v>110035</v>
      </c>
      <c r="N36" s="19" t="s">
        <v>1305</v>
      </c>
      <c r="O36" s="18"/>
      <c r="P36" s="18" t="s">
        <v>75</v>
      </c>
      <c r="Q36" s="46">
        <v>41415</v>
      </c>
      <c r="R36" s="46">
        <v>41255</v>
      </c>
      <c r="S36" s="18">
        <v>350</v>
      </c>
      <c r="T36" s="18"/>
      <c r="U36" s="18"/>
      <c r="V36" s="18"/>
      <c r="W36" s="18"/>
      <c r="X36" s="18"/>
      <c r="Y36" s="18"/>
      <c r="Z36" s="18"/>
      <c r="AA36" s="18"/>
    </row>
    <row r="37" spans="1:27" s="1" customFormat="1" ht="39.6" x14ac:dyDescent="0.25">
      <c r="A37" s="2" t="s">
        <v>1345</v>
      </c>
      <c r="B37" s="4" t="s">
        <v>1346</v>
      </c>
      <c r="C37" s="2" t="s">
        <v>19</v>
      </c>
      <c r="D37" s="2">
        <v>25</v>
      </c>
      <c r="E37" s="4"/>
      <c r="F37" s="2"/>
      <c r="G37" s="18"/>
      <c r="H37" s="18" t="s">
        <v>3483</v>
      </c>
      <c r="J37" s="35" t="s">
        <v>1304</v>
      </c>
      <c r="K37" s="35" t="s">
        <v>2294</v>
      </c>
      <c r="L37" s="35" t="s">
        <v>145</v>
      </c>
      <c r="M37" s="6">
        <v>110036</v>
      </c>
      <c r="N37" s="19" t="s">
        <v>1305</v>
      </c>
      <c r="O37" s="18"/>
      <c r="P37" s="18" t="s">
        <v>75</v>
      </c>
      <c r="Q37" s="46">
        <v>41415</v>
      </c>
      <c r="R37" s="46">
        <v>41255</v>
      </c>
      <c r="S37" s="33">
        <v>360</v>
      </c>
      <c r="T37" s="18"/>
      <c r="U37" s="18"/>
      <c r="V37" s="18"/>
      <c r="W37" s="18"/>
      <c r="X37" s="18"/>
      <c r="Y37" s="18"/>
      <c r="Z37" s="18"/>
      <c r="AA37" s="18"/>
    </row>
    <row r="38" spans="1:27" s="1" customFormat="1" ht="39.6" x14ac:dyDescent="0.25">
      <c r="A38" s="2" t="s">
        <v>1347</v>
      </c>
      <c r="B38" s="4" t="s">
        <v>1348</v>
      </c>
      <c r="C38" s="2" t="s">
        <v>19</v>
      </c>
      <c r="D38" s="2">
        <v>255</v>
      </c>
      <c r="E38" s="4"/>
      <c r="F38" s="2"/>
      <c r="G38" s="18"/>
      <c r="H38" s="18" t="s">
        <v>3483</v>
      </c>
      <c r="J38" s="35" t="s">
        <v>1304</v>
      </c>
      <c r="K38" s="35" t="s">
        <v>2294</v>
      </c>
      <c r="L38" s="35" t="s">
        <v>145</v>
      </c>
      <c r="M38" s="18">
        <v>110037</v>
      </c>
      <c r="N38" s="19" t="s">
        <v>1305</v>
      </c>
      <c r="O38" s="18"/>
      <c r="P38" s="18" t="s">
        <v>75</v>
      </c>
      <c r="Q38" s="46">
        <v>41415</v>
      </c>
      <c r="R38" s="46">
        <v>41255</v>
      </c>
      <c r="S38" s="18">
        <v>370</v>
      </c>
      <c r="T38" s="18"/>
      <c r="U38" s="18"/>
      <c r="V38" s="18"/>
      <c r="W38" s="18"/>
      <c r="X38" s="18"/>
      <c r="Y38" s="18"/>
      <c r="Z38" s="18"/>
      <c r="AA38" s="18"/>
    </row>
    <row r="39" spans="1:27" s="1" customFormat="1" ht="26.4" x14ac:dyDescent="0.25">
      <c r="A39" s="2" t="s">
        <v>1349</v>
      </c>
      <c r="B39" s="4" t="s">
        <v>1350</v>
      </c>
      <c r="C39" s="2" t="s">
        <v>19</v>
      </c>
      <c r="D39" s="2">
        <v>50</v>
      </c>
      <c r="E39" s="4"/>
      <c r="F39" s="2"/>
      <c r="G39" s="18"/>
      <c r="H39" s="18" t="s">
        <v>2270</v>
      </c>
      <c r="J39" s="35" t="s">
        <v>1304</v>
      </c>
      <c r="K39" s="35" t="s">
        <v>2294</v>
      </c>
      <c r="L39" s="35" t="s">
        <v>145</v>
      </c>
      <c r="M39" s="6">
        <v>110038</v>
      </c>
      <c r="N39" s="19" t="s">
        <v>1305</v>
      </c>
      <c r="O39" s="18"/>
      <c r="P39" s="18" t="s">
        <v>75</v>
      </c>
      <c r="Q39" s="46">
        <v>41415</v>
      </c>
      <c r="R39" s="46">
        <v>41255</v>
      </c>
      <c r="S39" s="33">
        <v>380</v>
      </c>
      <c r="T39" s="18"/>
      <c r="U39" s="18"/>
      <c r="V39" s="18"/>
      <c r="W39" s="18"/>
      <c r="X39" s="18"/>
      <c r="Y39" s="18"/>
      <c r="Z39" s="18"/>
      <c r="AA39" s="18"/>
    </row>
    <row r="40" spans="1:27" s="1" customFormat="1" x14ac:dyDescent="0.25">
      <c r="A40" s="2" t="s">
        <v>1351</v>
      </c>
      <c r="B40" s="4" t="s">
        <v>1352</v>
      </c>
      <c r="C40" s="2" t="s">
        <v>21</v>
      </c>
      <c r="D40" s="2">
        <v>2</v>
      </c>
      <c r="E40" s="4"/>
      <c r="F40" s="2" t="s">
        <v>39</v>
      </c>
      <c r="G40" s="18"/>
      <c r="H40" s="18" t="s">
        <v>3483</v>
      </c>
      <c r="J40" s="35" t="s">
        <v>1304</v>
      </c>
      <c r="K40" s="35" t="s">
        <v>2294</v>
      </c>
      <c r="L40" s="35" t="s">
        <v>145</v>
      </c>
      <c r="M40" s="18">
        <v>110039</v>
      </c>
      <c r="N40" s="19" t="s">
        <v>1305</v>
      </c>
      <c r="O40" s="18"/>
      <c r="P40" s="18" t="s">
        <v>75</v>
      </c>
      <c r="Q40" s="46">
        <v>41415</v>
      </c>
      <c r="R40" s="46">
        <v>41255</v>
      </c>
      <c r="S40" s="18">
        <v>390</v>
      </c>
      <c r="T40" s="18"/>
      <c r="U40" s="18"/>
      <c r="V40" s="18"/>
      <c r="W40" s="18"/>
      <c r="X40" s="18"/>
      <c r="Y40" s="18"/>
      <c r="Z40" s="18"/>
      <c r="AA40" s="18"/>
    </row>
    <row r="41" spans="1:27" s="1" customFormat="1" ht="39.6" x14ac:dyDescent="0.25">
      <c r="A41" s="2" t="s">
        <v>1353</v>
      </c>
      <c r="B41" s="4" t="s">
        <v>486</v>
      </c>
      <c r="C41" s="2" t="s">
        <v>23</v>
      </c>
      <c r="D41" s="2">
        <v>50</v>
      </c>
      <c r="E41" s="4"/>
      <c r="F41" s="2" t="s">
        <v>37</v>
      </c>
      <c r="G41" s="18"/>
      <c r="H41" s="18" t="s">
        <v>3484</v>
      </c>
      <c r="J41" s="35" t="s">
        <v>1304</v>
      </c>
      <c r="K41" s="35" t="s">
        <v>2294</v>
      </c>
      <c r="L41" s="35" t="s">
        <v>145</v>
      </c>
      <c r="M41" s="6">
        <v>110040</v>
      </c>
      <c r="N41" s="19" t="s">
        <v>1305</v>
      </c>
      <c r="O41" s="18"/>
      <c r="P41" s="18" t="s">
        <v>75</v>
      </c>
      <c r="Q41" s="46">
        <v>41415</v>
      </c>
      <c r="R41" s="46">
        <v>41255</v>
      </c>
      <c r="S41" s="33">
        <v>400</v>
      </c>
      <c r="T41" s="18"/>
      <c r="U41" s="18"/>
      <c r="V41" s="18"/>
      <c r="W41" s="18"/>
      <c r="X41" s="18"/>
      <c r="Y41" s="18"/>
      <c r="Z41" s="18"/>
      <c r="AA41" s="18"/>
    </row>
    <row r="42" spans="1:27" s="1" customFormat="1" x14ac:dyDescent="0.25">
      <c r="A42" s="16" t="s">
        <v>1354</v>
      </c>
      <c r="B42" s="4" t="s">
        <v>1355</v>
      </c>
      <c r="C42" s="2" t="s">
        <v>19</v>
      </c>
      <c r="D42" s="2">
        <v>50</v>
      </c>
      <c r="E42" s="4"/>
      <c r="F42" s="2"/>
      <c r="G42" s="18"/>
      <c r="H42" s="18" t="s">
        <v>2270</v>
      </c>
      <c r="J42" s="35" t="s">
        <v>1304</v>
      </c>
      <c r="K42" s="35" t="s">
        <v>2294</v>
      </c>
      <c r="L42" s="35" t="s">
        <v>145</v>
      </c>
      <c r="M42" s="18">
        <v>110041</v>
      </c>
      <c r="N42" s="19" t="s">
        <v>1305</v>
      </c>
      <c r="O42" s="18"/>
      <c r="P42" s="18" t="s">
        <v>75</v>
      </c>
      <c r="Q42" s="46">
        <v>41415</v>
      </c>
      <c r="R42" s="46">
        <v>41255</v>
      </c>
      <c r="S42" s="18">
        <v>410</v>
      </c>
      <c r="T42" s="18"/>
      <c r="U42" s="18"/>
      <c r="V42" s="18"/>
      <c r="W42" s="18"/>
      <c r="X42" s="18"/>
      <c r="Y42" s="18"/>
      <c r="Z42" s="18"/>
      <c r="AA42" s="18"/>
    </row>
    <row r="43" spans="1:27" s="1" customFormat="1" x14ac:dyDescent="0.25">
      <c r="A43" s="16" t="s">
        <v>1356</v>
      </c>
      <c r="B43" s="4" t="s">
        <v>1357</v>
      </c>
      <c r="C43" s="2" t="s">
        <v>19</v>
      </c>
      <c r="D43" s="2">
        <v>50</v>
      </c>
      <c r="E43" s="4"/>
      <c r="F43" s="2"/>
      <c r="G43" s="18"/>
      <c r="H43" s="18" t="s">
        <v>2270</v>
      </c>
      <c r="J43" s="35" t="s">
        <v>1304</v>
      </c>
      <c r="K43" s="35" t="s">
        <v>2294</v>
      </c>
      <c r="L43" s="35" t="s">
        <v>145</v>
      </c>
      <c r="M43" s="6">
        <v>110042</v>
      </c>
      <c r="N43" s="19" t="s">
        <v>1305</v>
      </c>
      <c r="O43" s="18"/>
      <c r="P43" s="18" t="s">
        <v>75</v>
      </c>
      <c r="Q43" s="46">
        <v>41415</v>
      </c>
      <c r="R43" s="46">
        <v>41255</v>
      </c>
      <c r="S43" s="33">
        <v>420</v>
      </c>
      <c r="T43" s="18"/>
      <c r="U43" s="18"/>
      <c r="V43" s="18"/>
      <c r="W43" s="18"/>
      <c r="X43" s="18"/>
      <c r="Y43" s="18"/>
      <c r="Z43" s="18"/>
      <c r="AA43" s="18"/>
    </row>
    <row r="44" spans="1:27" s="1" customFormat="1" x14ac:dyDescent="0.25">
      <c r="A44" s="16" t="s">
        <v>1358</v>
      </c>
      <c r="B44" s="4" t="s">
        <v>1359</v>
      </c>
      <c r="C44" s="2" t="s">
        <v>19</v>
      </c>
      <c r="D44" s="2">
        <v>50</v>
      </c>
      <c r="E44" s="4"/>
      <c r="F44" s="2"/>
      <c r="G44" s="18"/>
      <c r="H44" s="18" t="s">
        <v>2270</v>
      </c>
      <c r="J44" s="35" t="s">
        <v>1304</v>
      </c>
      <c r="K44" s="35" t="s">
        <v>2294</v>
      </c>
      <c r="L44" s="35" t="s">
        <v>145</v>
      </c>
      <c r="M44" s="18">
        <v>110043</v>
      </c>
      <c r="N44" s="19" t="s">
        <v>1305</v>
      </c>
      <c r="O44" s="18"/>
      <c r="P44" s="18" t="s">
        <v>75</v>
      </c>
      <c r="Q44" s="46">
        <v>41415</v>
      </c>
      <c r="R44" s="46">
        <v>41255</v>
      </c>
      <c r="S44" s="18">
        <v>430</v>
      </c>
      <c r="T44" s="18"/>
      <c r="U44" s="18"/>
      <c r="V44" s="18"/>
      <c r="W44" s="18"/>
      <c r="X44" s="18"/>
      <c r="Y44" s="18"/>
      <c r="Z44" s="18"/>
      <c r="AA44" s="18"/>
    </row>
    <row r="45" spans="1:27" s="1" customFormat="1" ht="39.6" x14ac:dyDescent="0.25">
      <c r="A45" s="16" t="s">
        <v>1360</v>
      </c>
      <c r="B45" s="4" t="s">
        <v>1361</v>
      </c>
      <c r="C45" s="2" t="s">
        <v>21</v>
      </c>
      <c r="D45" s="2">
        <v>2</v>
      </c>
      <c r="E45" s="4"/>
      <c r="F45" s="2" t="s">
        <v>39</v>
      </c>
      <c r="G45" s="2" t="s">
        <v>383</v>
      </c>
      <c r="H45" s="18" t="s">
        <v>2270</v>
      </c>
      <c r="J45" s="35" t="s">
        <v>1304</v>
      </c>
      <c r="K45" s="35" t="s">
        <v>2294</v>
      </c>
      <c r="L45" s="35" t="s">
        <v>145</v>
      </c>
      <c r="M45" s="6">
        <v>110044</v>
      </c>
      <c r="N45" s="19" t="s">
        <v>3706</v>
      </c>
      <c r="O45" s="18"/>
      <c r="P45" s="18" t="s">
        <v>75</v>
      </c>
      <c r="Q45" s="46">
        <v>41415</v>
      </c>
      <c r="R45" s="46">
        <v>42228</v>
      </c>
      <c r="S45" s="33">
        <v>440</v>
      </c>
      <c r="T45" s="18"/>
      <c r="U45" s="18"/>
      <c r="V45" s="18"/>
      <c r="W45" s="18"/>
      <c r="X45" s="18"/>
      <c r="Y45" s="18"/>
      <c r="Z45" s="18"/>
      <c r="AA45" s="18"/>
    </row>
    <row r="46" spans="1:27" s="1" customFormat="1" x14ac:dyDescent="0.25">
      <c r="A46" s="16" t="s">
        <v>1362</v>
      </c>
      <c r="B46" s="4" t="s">
        <v>1363</v>
      </c>
      <c r="C46" s="2" t="s">
        <v>19</v>
      </c>
      <c r="D46" s="2">
        <v>10</v>
      </c>
      <c r="E46" s="4"/>
      <c r="F46" s="2"/>
      <c r="G46" s="18"/>
      <c r="H46" s="18" t="s">
        <v>2270</v>
      </c>
      <c r="J46" s="35" t="s">
        <v>1304</v>
      </c>
      <c r="K46" s="35" t="s">
        <v>2294</v>
      </c>
      <c r="L46" s="35" t="s">
        <v>145</v>
      </c>
      <c r="M46" s="18">
        <v>110045</v>
      </c>
      <c r="N46" s="19" t="s">
        <v>1305</v>
      </c>
      <c r="O46" s="18"/>
      <c r="P46" s="18" t="s">
        <v>75</v>
      </c>
      <c r="Q46" s="46">
        <v>41415</v>
      </c>
      <c r="R46" s="46">
        <v>41255</v>
      </c>
      <c r="S46" s="18">
        <v>450</v>
      </c>
      <c r="T46" s="18"/>
      <c r="U46" s="18"/>
      <c r="V46" s="18"/>
      <c r="W46" s="18"/>
      <c r="X46" s="18"/>
      <c r="Y46" s="18"/>
      <c r="Z46" s="18"/>
      <c r="AA46" s="18"/>
    </row>
    <row r="47" spans="1:27" s="1" customFormat="1" x14ac:dyDescent="0.25">
      <c r="A47" s="16" t="s">
        <v>1364</v>
      </c>
      <c r="B47" s="4" t="s">
        <v>1365</v>
      </c>
      <c r="C47" s="2" t="s">
        <v>19</v>
      </c>
      <c r="D47" s="2">
        <v>4</v>
      </c>
      <c r="E47" s="4"/>
      <c r="F47" s="2"/>
      <c r="G47" s="18"/>
      <c r="H47" s="18" t="s">
        <v>2270</v>
      </c>
      <c r="J47" s="35" t="s">
        <v>1304</v>
      </c>
      <c r="K47" s="35" t="s">
        <v>2294</v>
      </c>
      <c r="L47" s="35" t="s">
        <v>145</v>
      </c>
      <c r="M47" s="6">
        <v>110046</v>
      </c>
      <c r="N47" s="19" t="s">
        <v>1305</v>
      </c>
      <c r="O47" s="18"/>
      <c r="P47" s="18" t="s">
        <v>75</v>
      </c>
      <c r="Q47" s="46">
        <v>41415</v>
      </c>
      <c r="R47" s="46">
        <v>41255</v>
      </c>
      <c r="S47" s="33">
        <v>460</v>
      </c>
      <c r="T47" s="18"/>
      <c r="U47" s="18"/>
      <c r="V47" s="18"/>
      <c r="W47" s="18"/>
      <c r="X47" s="18"/>
      <c r="Y47" s="18"/>
      <c r="Z47" s="18"/>
      <c r="AA47" s="18"/>
    </row>
    <row r="48" spans="1:27" s="1" customFormat="1" ht="52.8" x14ac:dyDescent="0.25">
      <c r="A48" s="2" t="s">
        <v>1366</v>
      </c>
      <c r="B48" s="4" t="s">
        <v>394</v>
      </c>
      <c r="C48" s="2" t="s">
        <v>19</v>
      </c>
      <c r="D48" s="2">
        <v>9</v>
      </c>
      <c r="E48" s="4" t="s">
        <v>395</v>
      </c>
      <c r="F48" s="2"/>
      <c r="G48" s="18"/>
      <c r="H48" s="18" t="s">
        <v>2131</v>
      </c>
      <c r="J48" s="35" t="s">
        <v>1304</v>
      </c>
      <c r="K48" s="35" t="s">
        <v>2294</v>
      </c>
      <c r="L48" s="35" t="s">
        <v>145</v>
      </c>
      <c r="M48" s="18">
        <v>110047</v>
      </c>
      <c r="N48" s="19" t="s">
        <v>1305</v>
      </c>
      <c r="O48" s="18"/>
      <c r="P48" s="18" t="s">
        <v>75</v>
      </c>
      <c r="Q48" s="46">
        <v>41415</v>
      </c>
      <c r="R48" s="46">
        <v>41255</v>
      </c>
      <c r="S48" s="18">
        <v>470</v>
      </c>
      <c r="T48" s="18"/>
      <c r="U48" s="18"/>
      <c r="V48" s="18"/>
      <c r="W48" s="18"/>
      <c r="X48" s="18"/>
      <c r="Y48" s="18"/>
      <c r="Z48" s="18"/>
      <c r="AA48" s="18"/>
    </row>
    <row r="49" spans="1:27" s="1" customFormat="1" x14ac:dyDescent="0.25">
      <c r="A49" s="2" t="s">
        <v>1367</v>
      </c>
      <c r="B49" s="4" t="s">
        <v>1368</v>
      </c>
      <c r="C49" s="2" t="s">
        <v>21</v>
      </c>
      <c r="D49" s="2">
        <v>50</v>
      </c>
      <c r="E49" s="4" t="s">
        <v>403</v>
      </c>
      <c r="F49" s="2" t="s">
        <v>39</v>
      </c>
      <c r="G49" s="18"/>
      <c r="H49" s="18" t="s">
        <v>2270</v>
      </c>
      <c r="J49" s="35" t="s">
        <v>1304</v>
      </c>
      <c r="K49" s="35" t="s">
        <v>2294</v>
      </c>
      <c r="L49" s="35" t="s">
        <v>145</v>
      </c>
      <c r="M49" s="6">
        <v>110048</v>
      </c>
      <c r="N49" s="19" t="s">
        <v>1305</v>
      </c>
      <c r="O49" s="18"/>
      <c r="P49" s="18" t="s">
        <v>75</v>
      </c>
      <c r="Q49" s="46">
        <v>41415</v>
      </c>
      <c r="R49" s="46">
        <v>41255</v>
      </c>
      <c r="S49" s="33">
        <v>480</v>
      </c>
      <c r="T49" s="18"/>
      <c r="U49" s="18"/>
      <c r="V49" s="18"/>
      <c r="W49" s="18"/>
      <c r="X49" s="18"/>
      <c r="Y49" s="18"/>
      <c r="Z49" s="18"/>
      <c r="AA49" s="18"/>
    </row>
    <row r="50" spans="1:27" s="1" customFormat="1" x14ac:dyDescent="0.25">
      <c r="A50" s="2" t="s">
        <v>1369</v>
      </c>
      <c r="B50" s="4" t="s">
        <v>386</v>
      </c>
      <c r="C50" s="2" t="s">
        <v>21</v>
      </c>
      <c r="D50" s="2">
        <v>2</v>
      </c>
      <c r="E50" s="4"/>
      <c r="F50" s="2" t="s">
        <v>39</v>
      </c>
      <c r="G50" s="18"/>
      <c r="H50" s="18" t="s">
        <v>2270</v>
      </c>
      <c r="J50" s="35" t="s">
        <v>1304</v>
      </c>
      <c r="K50" s="35" t="s">
        <v>2294</v>
      </c>
      <c r="L50" s="35" t="s">
        <v>145</v>
      </c>
      <c r="M50" s="18">
        <v>110049</v>
      </c>
      <c r="N50" s="19" t="s">
        <v>1305</v>
      </c>
      <c r="O50" s="18"/>
      <c r="P50" s="18" t="s">
        <v>75</v>
      </c>
      <c r="Q50" s="46">
        <v>41415</v>
      </c>
      <c r="R50" s="46">
        <v>41255</v>
      </c>
      <c r="S50" s="18">
        <v>490</v>
      </c>
      <c r="T50" s="18"/>
      <c r="U50" s="18"/>
      <c r="V50" s="18"/>
      <c r="W50" s="18"/>
      <c r="X50" s="18"/>
      <c r="Y50" s="18"/>
      <c r="Z50" s="18"/>
      <c r="AA50" s="18"/>
    </row>
    <row r="51" spans="1:27" s="1" customFormat="1" ht="52.8" x14ac:dyDescent="0.25">
      <c r="A51" s="16" t="s">
        <v>2039</v>
      </c>
      <c r="B51" s="4" t="s">
        <v>1370</v>
      </c>
      <c r="C51" s="2" t="s">
        <v>29</v>
      </c>
      <c r="D51" s="2"/>
      <c r="E51" s="4"/>
      <c r="F51" s="2"/>
      <c r="G51" s="18"/>
      <c r="H51" s="18" t="s">
        <v>3484</v>
      </c>
      <c r="J51" s="35" t="s">
        <v>1304</v>
      </c>
      <c r="K51" s="35" t="s">
        <v>2294</v>
      </c>
      <c r="L51" s="35" t="s">
        <v>145</v>
      </c>
      <c r="M51" s="6">
        <v>110050</v>
      </c>
      <c r="N51" s="19" t="s">
        <v>2257</v>
      </c>
      <c r="O51" s="18"/>
      <c r="P51" s="18" t="s">
        <v>75</v>
      </c>
      <c r="Q51" s="46">
        <v>41823</v>
      </c>
      <c r="R51" s="46">
        <v>41651</v>
      </c>
      <c r="S51" s="33">
        <v>500</v>
      </c>
      <c r="T51" s="18"/>
      <c r="U51" s="18"/>
      <c r="V51" s="18"/>
      <c r="W51" s="18"/>
      <c r="X51" s="18"/>
      <c r="Y51" s="18"/>
      <c r="Z51" s="18"/>
      <c r="AA51" s="18"/>
    </row>
    <row r="52" spans="1:27" s="1" customFormat="1" ht="39.6" x14ac:dyDescent="0.25">
      <c r="A52" s="16" t="s">
        <v>1371</v>
      </c>
      <c r="B52" s="18" t="s">
        <v>1372</v>
      </c>
      <c r="C52" s="2" t="s">
        <v>21</v>
      </c>
      <c r="D52" s="18">
        <v>25</v>
      </c>
      <c r="E52" s="19"/>
      <c r="F52" s="2" t="s">
        <v>39</v>
      </c>
      <c r="G52" s="16" t="s">
        <v>1371</v>
      </c>
      <c r="H52" s="18" t="s">
        <v>2270</v>
      </c>
      <c r="J52" s="35" t="s">
        <v>1304</v>
      </c>
      <c r="K52" s="35" t="s">
        <v>2294</v>
      </c>
      <c r="L52" s="35" t="s">
        <v>145</v>
      </c>
      <c r="M52" s="18">
        <v>110051</v>
      </c>
      <c r="N52" s="19" t="s">
        <v>3706</v>
      </c>
      <c r="O52" s="18"/>
      <c r="P52" s="18" t="s">
        <v>75</v>
      </c>
      <c r="Q52" s="46">
        <v>41415</v>
      </c>
      <c r="R52" s="46">
        <v>42228</v>
      </c>
      <c r="S52" s="18">
        <v>510</v>
      </c>
      <c r="T52" s="18"/>
      <c r="U52" s="18"/>
      <c r="V52" s="18"/>
      <c r="W52" s="18"/>
      <c r="X52" s="18"/>
      <c r="Y52" s="18"/>
      <c r="Z52" s="18"/>
      <c r="AA52" s="18"/>
    </row>
    <row r="53" spans="1:27" s="1" customFormat="1" x14ac:dyDescent="0.25">
      <c r="A53" s="16" t="s">
        <v>1373</v>
      </c>
      <c r="B53" s="19" t="s">
        <v>1374</v>
      </c>
      <c r="C53" s="2" t="s">
        <v>21</v>
      </c>
      <c r="D53" s="18">
        <v>25</v>
      </c>
      <c r="E53" s="19"/>
      <c r="F53" s="2" t="s">
        <v>37</v>
      </c>
      <c r="G53" s="18"/>
      <c r="H53" s="18" t="s">
        <v>3483</v>
      </c>
      <c r="J53" s="35" t="s">
        <v>1304</v>
      </c>
      <c r="K53" s="35" t="s">
        <v>2294</v>
      </c>
      <c r="L53" s="35" t="s">
        <v>145</v>
      </c>
      <c r="M53" s="6">
        <v>110052</v>
      </c>
      <c r="N53" s="19" t="s">
        <v>1305</v>
      </c>
      <c r="O53" s="18"/>
      <c r="P53" s="18" t="s">
        <v>75</v>
      </c>
      <c r="Q53" s="46">
        <v>41415</v>
      </c>
      <c r="R53" s="46">
        <v>41255</v>
      </c>
      <c r="S53" s="33">
        <v>520</v>
      </c>
      <c r="T53" s="18"/>
      <c r="U53" s="18"/>
      <c r="V53" s="18"/>
      <c r="W53" s="18"/>
      <c r="X53" s="18"/>
      <c r="Y53" s="18"/>
      <c r="Z53" s="18"/>
      <c r="AA53" s="18"/>
    </row>
    <row r="54" spans="1:27" s="1" customFormat="1" ht="39.6" x14ac:dyDescent="0.25">
      <c r="A54" s="16" t="s">
        <v>1375</v>
      </c>
      <c r="B54" s="19" t="s">
        <v>1376</v>
      </c>
      <c r="C54" s="2" t="s">
        <v>21</v>
      </c>
      <c r="D54" s="18">
        <v>25</v>
      </c>
      <c r="E54" s="19"/>
      <c r="F54" s="2" t="s">
        <v>37</v>
      </c>
      <c r="G54" s="16" t="s">
        <v>1375</v>
      </c>
      <c r="H54" s="18" t="s">
        <v>3483</v>
      </c>
      <c r="J54" s="35" t="s">
        <v>1304</v>
      </c>
      <c r="K54" s="35" t="s">
        <v>2294</v>
      </c>
      <c r="L54" s="35" t="s">
        <v>145</v>
      </c>
      <c r="M54" s="18">
        <v>110053</v>
      </c>
      <c r="N54" s="19" t="s">
        <v>3706</v>
      </c>
      <c r="O54" s="18"/>
      <c r="P54" s="18" t="s">
        <v>75</v>
      </c>
      <c r="Q54" s="46">
        <v>41415</v>
      </c>
      <c r="R54" s="46">
        <v>42228</v>
      </c>
      <c r="S54" s="18">
        <v>530</v>
      </c>
      <c r="T54" s="18"/>
      <c r="U54" s="18"/>
      <c r="V54" s="18"/>
      <c r="W54" s="18"/>
      <c r="X54" s="18"/>
      <c r="Y54" s="18"/>
      <c r="Z54" s="18"/>
      <c r="AA54" s="18"/>
    </row>
    <row r="55" spans="1:27" s="1" customFormat="1" x14ac:dyDescent="0.25">
      <c r="A55" s="16" t="s">
        <v>1377</v>
      </c>
      <c r="B55" s="19" t="s">
        <v>1378</v>
      </c>
      <c r="C55" s="2" t="s">
        <v>19</v>
      </c>
      <c r="D55" s="18">
        <v>500</v>
      </c>
      <c r="E55" s="19"/>
      <c r="F55" s="18"/>
      <c r="G55" s="18"/>
      <c r="H55" s="18" t="s">
        <v>3484</v>
      </c>
      <c r="J55" s="35" t="s">
        <v>1304</v>
      </c>
      <c r="K55" s="35" t="s">
        <v>2294</v>
      </c>
      <c r="L55" s="35" t="s">
        <v>145</v>
      </c>
      <c r="M55" s="6">
        <v>110054</v>
      </c>
      <c r="N55" s="19" t="s">
        <v>1305</v>
      </c>
      <c r="O55" s="18"/>
      <c r="P55" s="18" t="s">
        <v>75</v>
      </c>
      <c r="Q55" s="46">
        <v>41415</v>
      </c>
      <c r="R55" s="46">
        <v>41255</v>
      </c>
      <c r="S55" s="33">
        <v>540</v>
      </c>
      <c r="T55" s="18"/>
      <c r="U55" s="18"/>
      <c r="V55" s="18"/>
      <c r="W55" s="18"/>
      <c r="X55" s="18"/>
      <c r="Y55" s="18"/>
      <c r="Z55" s="18"/>
      <c r="AA55" s="18"/>
    </row>
    <row r="56" spans="1:27" s="1" customFormat="1" x14ac:dyDescent="0.25">
      <c r="A56" s="18" t="s">
        <v>1379</v>
      </c>
      <c r="B56" s="18" t="s">
        <v>1380</v>
      </c>
      <c r="C56" s="2" t="s">
        <v>23</v>
      </c>
      <c r="D56" s="2">
        <v>1024</v>
      </c>
      <c r="F56" s="2" t="s">
        <v>39</v>
      </c>
      <c r="H56" s="18" t="s">
        <v>3484</v>
      </c>
      <c r="J56" s="35" t="s">
        <v>1304</v>
      </c>
      <c r="K56" s="35" t="s">
        <v>2294</v>
      </c>
      <c r="L56" s="35" t="s">
        <v>145</v>
      </c>
      <c r="M56" s="18">
        <v>110055</v>
      </c>
      <c r="N56" s="19" t="s">
        <v>1305</v>
      </c>
      <c r="O56" s="18"/>
      <c r="P56" s="18" t="s">
        <v>75</v>
      </c>
      <c r="Q56" s="46">
        <v>41415</v>
      </c>
      <c r="R56" s="46">
        <v>41255</v>
      </c>
      <c r="S56" s="18">
        <v>550</v>
      </c>
    </row>
    <row r="57" spans="1:27" s="1" customFormat="1" ht="39.6" x14ac:dyDescent="0.25">
      <c r="A57" s="18" t="s">
        <v>2870</v>
      </c>
      <c r="B57" s="19" t="s">
        <v>3010</v>
      </c>
      <c r="C57" s="2" t="s">
        <v>23</v>
      </c>
      <c r="D57" s="2">
        <v>1024</v>
      </c>
      <c r="F57" s="2" t="s">
        <v>37</v>
      </c>
      <c r="H57" s="18" t="s">
        <v>3485</v>
      </c>
      <c r="J57" s="35" t="s">
        <v>1304</v>
      </c>
      <c r="K57" s="35" t="s">
        <v>2294</v>
      </c>
      <c r="L57" s="35" t="s">
        <v>145</v>
      </c>
      <c r="M57" s="18">
        <v>110062</v>
      </c>
      <c r="N57" s="19" t="s">
        <v>3665</v>
      </c>
      <c r="O57" s="18"/>
      <c r="P57" s="18" t="s">
        <v>75</v>
      </c>
      <c r="Q57" s="46">
        <v>42206</v>
      </c>
      <c r="R57" s="46">
        <v>42082</v>
      </c>
      <c r="S57" s="33">
        <v>560</v>
      </c>
    </row>
    <row r="58" spans="1:27" s="1" customFormat="1" x14ac:dyDescent="0.25">
      <c r="A58" s="2" t="s">
        <v>1381</v>
      </c>
      <c r="B58" s="4" t="s">
        <v>1382</v>
      </c>
      <c r="C58" s="2" t="s">
        <v>19</v>
      </c>
      <c r="D58" s="2">
        <v>50</v>
      </c>
      <c r="E58" s="4"/>
      <c r="F58" s="2"/>
      <c r="G58" s="18"/>
      <c r="H58" s="18" t="s">
        <v>3483</v>
      </c>
      <c r="J58" s="35" t="s">
        <v>1304</v>
      </c>
      <c r="K58" s="35" t="s">
        <v>2294</v>
      </c>
      <c r="L58" s="35" t="s">
        <v>145</v>
      </c>
      <c r="M58" s="6">
        <v>110056</v>
      </c>
      <c r="N58" s="19" t="s">
        <v>1305</v>
      </c>
      <c r="O58" s="18"/>
      <c r="P58" s="18" t="s">
        <v>75</v>
      </c>
      <c r="Q58" s="46">
        <v>41415</v>
      </c>
      <c r="R58" s="46">
        <v>41255</v>
      </c>
      <c r="S58" s="18">
        <v>570</v>
      </c>
      <c r="T58" s="18"/>
      <c r="U58" s="18"/>
      <c r="V58" s="18"/>
      <c r="W58" s="18"/>
      <c r="X58" s="18"/>
      <c r="Y58" s="18"/>
      <c r="Z58" s="18"/>
      <c r="AA58" s="18"/>
    </row>
    <row r="59" spans="1:27" s="1" customFormat="1" ht="66" x14ac:dyDescent="0.25">
      <c r="A59" s="2" t="s">
        <v>1383</v>
      </c>
      <c r="B59" s="4" t="s">
        <v>2793</v>
      </c>
      <c r="C59" s="2" t="s">
        <v>19</v>
      </c>
      <c r="D59" s="2">
        <v>255</v>
      </c>
      <c r="E59" s="4"/>
      <c r="F59" s="2"/>
      <c r="G59" s="18"/>
      <c r="H59" s="18" t="s">
        <v>2270</v>
      </c>
      <c r="J59" s="35" t="s">
        <v>1304</v>
      </c>
      <c r="K59" s="35" t="s">
        <v>2294</v>
      </c>
      <c r="L59" s="35" t="s">
        <v>145</v>
      </c>
      <c r="M59" s="18">
        <v>110057</v>
      </c>
      <c r="N59" s="19" t="s">
        <v>3661</v>
      </c>
      <c r="O59" s="18"/>
      <c r="P59" s="18" t="s">
        <v>75</v>
      </c>
      <c r="Q59" s="46">
        <v>42206</v>
      </c>
      <c r="R59" s="46">
        <v>42036</v>
      </c>
      <c r="S59" s="33">
        <v>580</v>
      </c>
      <c r="T59" s="18"/>
      <c r="U59" s="18"/>
      <c r="V59" s="18"/>
      <c r="W59" s="18"/>
      <c r="X59" s="18"/>
      <c r="Y59" s="18"/>
      <c r="Z59" s="18"/>
      <c r="AA59" s="18"/>
    </row>
    <row r="60" spans="1:27" s="1" customFormat="1" ht="39.6" x14ac:dyDescent="0.25">
      <c r="A60" s="2" t="s">
        <v>1384</v>
      </c>
      <c r="B60" s="4" t="s">
        <v>501</v>
      </c>
      <c r="C60" s="2" t="s">
        <v>19</v>
      </c>
      <c r="D60" s="2">
        <v>25</v>
      </c>
      <c r="E60" s="4"/>
      <c r="F60" s="2"/>
      <c r="G60" s="18"/>
      <c r="H60" s="18" t="s">
        <v>2270</v>
      </c>
      <c r="J60" s="35" t="s">
        <v>1304</v>
      </c>
      <c r="K60" s="35" t="s">
        <v>2294</v>
      </c>
      <c r="L60" s="35" t="s">
        <v>145</v>
      </c>
      <c r="M60" s="6">
        <v>110058</v>
      </c>
      <c r="N60" s="19" t="s">
        <v>1305</v>
      </c>
      <c r="O60" s="18"/>
      <c r="P60" s="18" t="s">
        <v>75</v>
      </c>
      <c r="Q60" s="46">
        <v>41415</v>
      </c>
      <c r="R60" s="46">
        <v>41255</v>
      </c>
      <c r="S60" s="18">
        <v>590</v>
      </c>
      <c r="T60" s="18"/>
      <c r="U60" s="18"/>
      <c r="V60" s="18"/>
      <c r="W60" s="18"/>
      <c r="X60" s="18"/>
      <c r="Y60" s="18"/>
      <c r="Z60" s="18"/>
      <c r="AA60" s="18"/>
    </row>
    <row r="61" spans="1:27" s="1" customFormat="1" ht="52.8" x14ac:dyDescent="0.25">
      <c r="A61" s="2" t="s">
        <v>223</v>
      </c>
      <c r="B61" s="19" t="s">
        <v>1385</v>
      </c>
      <c r="C61" s="18" t="s">
        <v>26</v>
      </c>
      <c r="D61" s="18">
        <v>24</v>
      </c>
      <c r="E61" s="19"/>
      <c r="F61" s="18"/>
      <c r="G61" s="18"/>
      <c r="H61" s="18" t="s">
        <v>2270</v>
      </c>
      <c r="J61" s="35" t="s">
        <v>1304</v>
      </c>
      <c r="K61" s="35" t="s">
        <v>2294</v>
      </c>
      <c r="L61" s="35" t="s">
        <v>145</v>
      </c>
      <c r="M61" s="18">
        <v>110059</v>
      </c>
      <c r="N61" s="19" t="s">
        <v>3666</v>
      </c>
      <c r="O61" s="18"/>
      <c r="P61" s="18" t="s">
        <v>75</v>
      </c>
      <c r="Q61" s="46">
        <v>42206</v>
      </c>
      <c r="R61" s="46">
        <v>41930.375</v>
      </c>
      <c r="S61" s="33">
        <v>600</v>
      </c>
      <c r="T61" s="18"/>
      <c r="U61" s="18"/>
      <c r="V61" s="18"/>
      <c r="W61" s="18"/>
      <c r="X61" s="18"/>
      <c r="Y61" s="18"/>
      <c r="Z61" s="18"/>
      <c r="AA61" s="18"/>
    </row>
    <row r="62" spans="1:27" s="1" customFormat="1" ht="52.8" x14ac:dyDescent="0.25">
      <c r="A62" s="16" t="s">
        <v>2276</v>
      </c>
      <c r="B62" s="19" t="s">
        <v>1386</v>
      </c>
      <c r="C62" s="18" t="s">
        <v>26</v>
      </c>
      <c r="D62" s="18">
        <v>24</v>
      </c>
      <c r="E62" s="19"/>
      <c r="F62" s="18"/>
      <c r="G62" s="18"/>
      <c r="H62" s="18" t="s">
        <v>3484</v>
      </c>
      <c r="J62" s="35" t="s">
        <v>1304</v>
      </c>
      <c r="K62" s="35" t="s">
        <v>2294</v>
      </c>
      <c r="L62" s="35" t="s">
        <v>145</v>
      </c>
      <c r="M62" s="6">
        <v>110060</v>
      </c>
      <c r="N62" s="19" t="s">
        <v>3667</v>
      </c>
      <c r="O62" s="18"/>
      <c r="P62" s="18" t="s">
        <v>75</v>
      </c>
      <c r="Q62" s="46">
        <v>42206</v>
      </c>
      <c r="R62" s="46">
        <v>41930.375</v>
      </c>
      <c r="S62" s="18">
        <v>610</v>
      </c>
      <c r="T62" s="18"/>
      <c r="U62" s="18"/>
      <c r="V62" s="18"/>
      <c r="W62" s="18"/>
      <c r="X62" s="18"/>
      <c r="Y62" s="18"/>
      <c r="Z62" s="18"/>
      <c r="AA62" s="18"/>
    </row>
    <row r="63" spans="1:27" s="1" customFormat="1" ht="52.8" x14ac:dyDescent="0.25">
      <c r="A63" s="2" t="s">
        <v>208</v>
      </c>
      <c r="B63" s="19" t="s">
        <v>1387</v>
      </c>
      <c r="C63" s="18" t="s">
        <v>26</v>
      </c>
      <c r="D63" s="18">
        <v>24</v>
      </c>
      <c r="E63" s="19"/>
      <c r="F63" s="18"/>
      <c r="G63" s="18"/>
      <c r="H63" s="18" t="s">
        <v>2270</v>
      </c>
      <c r="J63" s="35" t="s">
        <v>1304</v>
      </c>
      <c r="K63" s="35" t="s">
        <v>2294</v>
      </c>
      <c r="L63" s="35" t="s">
        <v>145</v>
      </c>
      <c r="M63" s="18">
        <v>110061</v>
      </c>
      <c r="N63" s="19" t="s">
        <v>3668</v>
      </c>
      <c r="O63" s="18"/>
      <c r="P63" s="18" t="s">
        <v>75</v>
      </c>
      <c r="Q63" s="46">
        <v>42206</v>
      </c>
      <c r="R63" s="46">
        <v>41930.375</v>
      </c>
      <c r="S63" s="33">
        <v>620</v>
      </c>
      <c r="T63" s="18"/>
      <c r="U63" s="18"/>
      <c r="V63" s="18"/>
      <c r="W63" s="18"/>
      <c r="X63" s="18"/>
      <c r="Y63" s="18"/>
      <c r="Z63" s="18"/>
      <c r="AA63" s="18"/>
    </row>
    <row r="64" spans="1:27" s="1" customFormat="1" x14ac:dyDescent="0.25">
      <c r="A64" s="2"/>
      <c r="B64" s="19"/>
      <c r="C64" s="2"/>
      <c r="D64" s="2"/>
      <c r="E64" s="19"/>
      <c r="F64" s="18"/>
      <c r="G64" s="18"/>
      <c r="H64" s="18"/>
      <c r="I64" s="18"/>
      <c r="J64" s="18"/>
      <c r="K64" s="18"/>
      <c r="L64" s="18"/>
      <c r="M64" s="18"/>
      <c r="N64" s="19"/>
      <c r="O64" s="18"/>
      <c r="P64" s="18"/>
      <c r="Q64" s="46"/>
      <c r="R64" s="46"/>
      <c r="S64" s="18"/>
      <c r="T64" s="18"/>
      <c r="U64" s="18"/>
      <c r="V64" s="18"/>
      <c r="W64" s="18"/>
      <c r="X64" s="18"/>
      <c r="Y64" s="18"/>
      <c r="Z64" s="18"/>
      <c r="AA64" s="18"/>
    </row>
    <row r="65" spans="1:27" s="1" customFormat="1" x14ac:dyDescent="0.25">
      <c r="A65" s="2"/>
      <c r="B65" s="19"/>
      <c r="C65" s="2"/>
      <c r="D65" s="2"/>
      <c r="E65" s="19"/>
      <c r="F65" s="18"/>
      <c r="G65" s="18"/>
      <c r="H65" s="18"/>
      <c r="I65" s="18"/>
      <c r="J65" s="18"/>
      <c r="K65" s="18"/>
      <c r="L65" s="18"/>
      <c r="M65" s="18"/>
      <c r="N65" s="19"/>
      <c r="O65" s="18"/>
      <c r="P65" s="18"/>
      <c r="Q65" s="46"/>
      <c r="R65" s="46"/>
      <c r="S65" s="18"/>
      <c r="T65" s="18"/>
      <c r="U65" s="18"/>
      <c r="V65" s="18"/>
      <c r="W65" s="18"/>
      <c r="X65" s="18"/>
      <c r="Y65" s="18"/>
      <c r="Z65" s="18"/>
      <c r="AA65" s="18"/>
    </row>
    <row r="66" spans="1:27" s="1" customFormat="1" x14ac:dyDescent="0.25">
      <c r="B66" s="3"/>
      <c r="E66" s="3"/>
      <c r="N66" s="3"/>
      <c r="Q66" s="46"/>
      <c r="R66" s="46"/>
    </row>
    <row r="67" spans="1:27" s="1" customFormat="1" x14ac:dyDescent="0.25">
      <c r="B67" s="3"/>
      <c r="E67" s="3"/>
      <c r="N67" s="3"/>
      <c r="Q67" s="46"/>
      <c r="R67" s="46"/>
    </row>
    <row r="68" spans="1:27" s="1" customFormat="1" x14ac:dyDescent="0.25">
      <c r="B68" s="3"/>
      <c r="E68" s="3"/>
      <c r="N68" s="3"/>
      <c r="Q68" s="46"/>
      <c r="R68" s="46"/>
    </row>
    <row r="69" spans="1:27" s="1" customFormat="1" x14ac:dyDescent="0.25">
      <c r="B69" s="3"/>
      <c r="E69" s="3"/>
      <c r="N69" s="3"/>
      <c r="Q69" s="46"/>
      <c r="R69" s="46"/>
    </row>
  </sheetData>
  <sheetProtection selectLockedCells="1" selectUnlockedCells="1"/>
  <autoFilter ref="A1:S69"/>
  <sortState ref="A2:S63">
    <sortCondition ref="S2:S63"/>
  </sortState>
  <conditionalFormatting sqref="M59 M1:M2 M4 M6 M8 M10 M12 M14 M16 M18 M20 M22 M24 M26 M28 M30 M32 M34 M36 M38 M40 M42 M44 M46 M48 M50 M52 M54 M56:M57 M61 M63:M1048576">
    <cfRule type="duplicateValues" dxfId="173" priority="26" stopIfTrue="1"/>
  </conditionalFormatting>
  <conditionalFormatting sqref="A66:A1048576 A30 A62 A1 A8 A52:A55">
    <cfRule type="duplicateValues" dxfId="172" priority="40" stopIfTrue="1"/>
  </conditionalFormatting>
  <conditionalFormatting sqref="A65">
    <cfRule type="duplicateValues" dxfId="171" priority="16" stopIfTrue="1"/>
  </conditionalFormatting>
  <conditionalFormatting sqref="A48:A49">
    <cfRule type="duplicateValues" dxfId="170" priority="13" stopIfTrue="1"/>
  </conditionalFormatting>
  <conditionalFormatting sqref="A50">
    <cfRule type="duplicateValues" dxfId="169" priority="12" stopIfTrue="1"/>
  </conditionalFormatting>
  <conditionalFormatting sqref="A34:A35">
    <cfRule type="duplicateValues" dxfId="168" priority="8" stopIfTrue="1"/>
  </conditionalFormatting>
  <conditionalFormatting sqref="A58:A60 A2 A9:A15 A17:A29 A31:A33 A36:A41 A5:A7">
    <cfRule type="duplicateValues" dxfId="167" priority="144" stopIfTrue="1"/>
  </conditionalFormatting>
  <conditionalFormatting sqref="A42:A47 A51">
    <cfRule type="duplicateValues" dxfId="166" priority="153" stopIfTrue="1"/>
  </conditionalFormatting>
  <conditionalFormatting sqref="A3:A4">
    <cfRule type="duplicateValues" dxfId="165" priority="7" stopIfTrue="1"/>
  </conditionalFormatting>
  <conditionalFormatting sqref="A64">
    <cfRule type="duplicateValues" dxfId="164" priority="173" stopIfTrue="1"/>
  </conditionalFormatting>
  <conditionalFormatting sqref="A63">
    <cfRule type="duplicateValues" dxfId="163" priority="5" stopIfTrue="1"/>
  </conditionalFormatting>
  <conditionalFormatting sqref="A61">
    <cfRule type="duplicateValues" dxfId="162" priority="4" stopIfTrue="1"/>
  </conditionalFormatting>
  <conditionalFormatting sqref="G45">
    <cfRule type="duplicateValues" dxfId="161" priority="3" stopIfTrue="1"/>
  </conditionalFormatting>
  <conditionalFormatting sqref="G52">
    <cfRule type="duplicateValues" dxfId="160" priority="2" stopIfTrue="1"/>
  </conditionalFormatting>
  <conditionalFormatting sqref="G54">
    <cfRule type="duplicateValues" dxfId="20" priority="1" stopIfTrue="1"/>
  </conditionalFormatting>
  <pageMargins left="0.78749999999999998" right="0.78749999999999998" top="1.0527777777777778" bottom="1.0527777777777778" header="0.78749999999999998" footer="0.78749999999999998"/>
  <pageSetup firstPageNumber="0" orientation="portrait" horizontalDpi="300" verticalDpi="300" r:id="rId1"/>
  <headerFooter alignWithMargins="0">
    <oddHeader>&amp;C&amp;"Times New Roman,Regular"&amp;12&amp;A</oddHeader>
    <oddFooter>&amp;C&amp;"Times New Roman,Regular"&amp;12Page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A40"/>
  <sheetViews>
    <sheetView workbookViewId="0">
      <pane xSplit="1" ySplit="1" topLeftCell="B2" activePane="bottomRight" state="frozen"/>
      <selection pane="topRight" activeCell="B1" sqref="B1"/>
      <selection pane="bottomLeft" activeCell="A2" sqref="A2"/>
      <selection pane="bottomRight"/>
    </sheetView>
  </sheetViews>
  <sheetFormatPr defaultColWidth="11.44140625" defaultRowHeight="13.2" x14ac:dyDescent="0.25"/>
  <cols>
    <col min="1" max="1" width="39.44140625" style="2" customWidth="1"/>
    <col min="2" max="2" width="66.44140625" style="4" customWidth="1"/>
    <col min="3" max="3" width="18.44140625" style="2" bestFit="1" customWidth="1"/>
    <col min="4" max="4" width="18" style="2" bestFit="1" customWidth="1"/>
    <col min="5" max="5" width="19.44140625" style="4" bestFit="1" customWidth="1"/>
    <col min="6" max="6" width="20.44140625" style="2" bestFit="1" customWidth="1"/>
    <col min="7" max="7" width="9.44140625" style="2" bestFit="1" customWidth="1"/>
    <col min="8" max="8" width="23.44140625" style="2" bestFit="1" customWidth="1"/>
    <col min="9" max="9" width="11.109375" style="2" bestFit="1" customWidth="1"/>
    <col min="10" max="10" width="11.109375" style="2" customWidth="1"/>
    <col min="11" max="11" width="8.44140625" style="2" bestFit="1" customWidth="1"/>
    <col min="12" max="12" width="13.44140625" style="2" bestFit="1" customWidth="1"/>
    <col min="13" max="13" width="7" style="2" bestFit="1" customWidth="1"/>
    <col min="14" max="14" width="29.44140625" style="4" customWidth="1"/>
    <col min="15" max="15" width="17.44140625" style="2" bestFit="1" customWidth="1"/>
    <col min="16" max="16" width="16.44140625" style="2" bestFit="1" customWidth="1"/>
    <col min="17" max="17" width="32" style="46" bestFit="1" customWidth="1"/>
    <col min="18" max="18" width="17.44140625" style="46" customWidth="1"/>
    <col min="19" max="19" width="7" style="2" bestFit="1" customWidth="1"/>
    <col min="20" max="16384" width="11.44140625" style="2"/>
  </cols>
  <sheetData>
    <row r="1" spans="1:27" s="1" customFormat="1" x14ac:dyDescent="0.25">
      <c r="A1" s="1" t="s">
        <v>15</v>
      </c>
      <c r="B1" s="3" t="s">
        <v>16</v>
      </c>
      <c r="C1" s="1" t="s">
        <v>18</v>
      </c>
      <c r="D1" s="1" t="s">
        <v>30</v>
      </c>
      <c r="E1" s="3" t="s">
        <v>31</v>
      </c>
      <c r="F1" s="1" t="s">
        <v>32</v>
      </c>
      <c r="G1" s="1" t="s">
        <v>41</v>
      </c>
      <c r="H1" s="1" t="s">
        <v>3544</v>
      </c>
      <c r="I1" s="1" t="s">
        <v>43</v>
      </c>
      <c r="J1" s="1" t="s">
        <v>2287</v>
      </c>
      <c r="K1" s="1" t="s">
        <v>45</v>
      </c>
      <c r="L1" s="1" t="s">
        <v>54</v>
      </c>
      <c r="M1" s="1" t="s">
        <v>55</v>
      </c>
      <c r="N1" s="3" t="s">
        <v>69</v>
      </c>
      <c r="O1" s="1" t="s">
        <v>71</v>
      </c>
      <c r="P1" s="1" t="s">
        <v>73</v>
      </c>
      <c r="Q1" s="47" t="s">
        <v>83</v>
      </c>
      <c r="R1" s="47" t="s">
        <v>85</v>
      </c>
      <c r="S1" s="1" t="s">
        <v>87</v>
      </c>
    </row>
    <row r="2" spans="1:27" s="1" customFormat="1" ht="52.8" x14ac:dyDescent="0.25">
      <c r="A2" s="2" t="s">
        <v>1383</v>
      </c>
      <c r="B2" s="4" t="s">
        <v>497</v>
      </c>
      <c r="C2" s="2" t="s">
        <v>19</v>
      </c>
      <c r="D2" s="2">
        <v>255</v>
      </c>
      <c r="E2" s="4"/>
      <c r="F2" s="2"/>
      <c r="G2" s="18"/>
      <c r="H2" s="18" t="s">
        <v>2270</v>
      </c>
      <c r="J2" s="35" t="s">
        <v>1388</v>
      </c>
      <c r="K2" s="35" t="s">
        <v>2293</v>
      </c>
      <c r="L2" s="35" t="s">
        <v>145</v>
      </c>
      <c r="M2" s="18">
        <v>120001</v>
      </c>
      <c r="N2" s="19" t="s">
        <v>1305</v>
      </c>
      <c r="O2" s="18"/>
      <c r="P2" s="18" t="s">
        <v>75</v>
      </c>
      <c r="Q2" s="46">
        <v>41415</v>
      </c>
      <c r="R2" s="46">
        <v>41255</v>
      </c>
      <c r="S2" s="18">
        <v>10</v>
      </c>
      <c r="T2" s="18"/>
      <c r="U2" s="18"/>
      <c r="V2" s="18"/>
      <c r="W2" s="18"/>
      <c r="X2" s="18"/>
      <c r="Y2" s="18"/>
      <c r="Z2" s="18"/>
      <c r="AA2" s="18"/>
    </row>
    <row r="3" spans="1:27" s="34" customFormat="1" ht="79.2" x14ac:dyDescent="0.25">
      <c r="A3" s="32" t="s">
        <v>1389</v>
      </c>
      <c r="B3" s="32" t="s">
        <v>2791</v>
      </c>
      <c r="C3" s="6" t="s">
        <v>19</v>
      </c>
      <c r="D3" s="6">
        <v>255</v>
      </c>
      <c r="E3" s="6" t="s">
        <v>154</v>
      </c>
      <c r="F3" s="6"/>
      <c r="G3" s="6"/>
      <c r="H3" s="18" t="s">
        <v>2270</v>
      </c>
      <c r="J3" s="35" t="s">
        <v>1388</v>
      </c>
      <c r="K3" s="35" t="s">
        <v>2293</v>
      </c>
      <c r="L3" s="35" t="s">
        <v>145</v>
      </c>
      <c r="M3" s="6">
        <v>120002</v>
      </c>
      <c r="N3" s="19" t="s">
        <v>3670</v>
      </c>
      <c r="O3" s="18"/>
      <c r="P3" s="18" t="s">
        <v>75</v>
      </c>
      <c r="Q3" s="46">
        <v>42206</v>
      </c>
      <c r="R3" s="46">
        <v>42036</v>
      </c>
      <c r="S3" s="33">
        <v>20</v>
      </c>
      <c r="T3" s="33"/>
      <c r="U3" s="33"/>
      <c r="V3" s="33"/>
      <c r="W3" s="33"/>
      <c r="X3" s="33"/>
      <c r="Y3" s="33"/>
      <c r="Z3" s="33"/>
      <c r="AA3" s="33"/>
    </row>
    <row r="4" spans="1:27" s="34" customFormat="1" ht="39.6" x14ac:dyDescent="0.25">
      <c r="A4" s="32" t="s">
        <v>156</v>
      </c>
      <c r="B4" s="32" t="s">
        <v>157</v>
      </c>
      <c r="C4" s="6" t="s">
        <v>19</v>
      </c>
      <c r="D4" s="6">
        <v>255</v>
      </c>
      <c r="E4" s="6" t="s">
        <v>158</v>
      </c>
      <c r="F4" s="6"/>
      <c r="G4" s="6"/>
      <c r="H4" s="18" t="s">
        <v>3483</v>
      </c>
      <c r="J4" s="35" t="s">
        <v>1388</v>
      </c>
      <c r="K4" s="35" t="s">
        <v>2293</v>
      </c>
      <c r="L4" s="35" t="s">
        <v>145</v>
      </c>
      <c r="M4" s="18">
        <v>120003</v>
      </c>
      <c r="N4" s="19" t="s">
        <v>1305</v>
      </c>
      <c r="O4" s="18"/>
      <c r="P4" s="18" t="s">
        <v>75</v>
      </c>
      <c r="Q4" s="46">
        <v>41415</v>
      </c>
      <c r="R4" s="46">
        <v>41255</v>
      </c>
      <c r="S4" s="18">
        <v>30</v>
      </c>
      <c r="T4" s="33"/>
      <c r="U4" s="33"/>
      <c r="V4" s="33"/>
      <c r="W4" s="33"/>
      <c r="X4" s="33"/>
      <c r="Y4" s="33"/>
      <c r="Z4" s="33"/>
      <c r="AA4" s="33"/>
    </row>
    <row r="5" spans="1:27" s="1" customFormat="1" ht="39.6" x14ac:dyDescent="0.25">
      <c r="A5" s="2" t="s">
        <v>1384</v>
      </c>
      <c r="B5" s="4" t="s">
        <v>501</v>
      </c>
      <c r="C5" s="2" t="s">
        <v>19</v>
      </c>
      <c r="D5" s="2">
        <v>25</v>
      </c>
      <c r="E5" s="4"/>
      <c r="F5" s="2"/>
      <c r="G5" s="18"/>
      <c r="H5" s="18" t="s">
        <v>2270</v>
      </c>
      <c r="J5" s="35" t="s">
        <v>1388</v>
      </c>
      <c r="K5" s="35" t="s">
        <v>2293</v>
      </c>
      <c r="L5" s="35" t="s">
        <v>145</v>
      </c>
      <c r="M5" s="6">
        <v>120004</v>
      </c>
      <c r="N5" s="19" t="s">
        <v>1305</v>
      </c>
      <c r="O5" s="18"/>
      <c r="P5" s="18" t="s">
        <v>75</v>
      </c>
      <c r="Q5" s="46">
        <v>41415</v>
      </c>
      <c r="R5" s="46">
        <v>41255</v>
      </c>
      <c r="S5" s="33">
        <v>40</v>
      </c>
      <c r="T5" s="18"/>
      <c r="U5" s="18"/>
      <c r="V5" s="18"/>
      <c r="W5" s="18"/>
      <c r="X5" s="18"/>
      <c r="Y5" s="18"/>
      <c r="Z5" s="18"/>
      <c r="AA5" s="18"/>
    </row>
    <row r="6" spans="1:27" s="1" customFormat="1" ht="26.4" x14ac:dyDescent="0.25">
      <c r="A6" s="2" t="s">
        <v>1381</v>
      </c>
      <c r="B6" s="4" t="s">
        <v>1382</v>
      </c>
      <c r="C6" s="2" t="s">
        <v>19</v>
      </c>
      <c r="D6" s="2">
        <v>50</v>
      </c>
      <c r="E6" s="4"/>
      <c r="F6" s="2"/>
      <c r="G6" s="18"/>
      <c r="H6" s="18" t="s">
        <v>2270</v>
      </c>
      <c r="J6" s="35" t="s">
        <v>1388</v>
      </c>
      <c r="K6" s="35" t="s">
        <v>2293</v>
      </c>
      <c r="L6" s="35" t="s">
        <v>145</v>
      </c>
      <c r="M6" s="18">
        <v>120005</v>
      </c>
      <c r="N6" s="19" t="s">
        <v>1305</v>
      </c>
      <c r="O6" s="18"/>
      <c r="P6" s="18" t="s">
        <v>75</v>
      </c>
      <c r="Q6" s="46">
        <v>41415</v>
      </c>
      <c r="R6" s="46">
        <v>41255</v>
      </c>
      <c r="S6" s="18">
        <v>50</v>
      </c>
      <c r="T6" s="18"/>
      <c r="U6" s="18"/>
      <c r="V6" s="18"/>
      <c r="W6" s="18"/>
      <c r="X6" s="18"/>
      <c r="Y6" s="18"/>
      <c r="Z6" s="18"/>
      <c r="AA6" s="18"/>
    </row>
    <row r="7" spans="1:27" s="1" customFormat="1" ht="39.6" x14ac:dyDescent="0.25">
      <c r="A7" s="2" t="s">
        <v>1390</v>
      </c>
      <c r="B7" s="4" t="s">
        <v>459</v>
      </c>
      <c r="C7" s="2" t="s">
        <v>19</v>
      </c>
      <c r="D7" s="2">
        <v>16</v>
      </c>
      <c r="E7" s="4"/>
      <c r="F7" s="2"/>
      <c r="G7" s="18"/>
      <c r="H7" s="18" t="s">
        <v>2270</v>
      </c>
      <c r="J7" s="35" t="s">
        <v>1388</v>
      </c>
      <c r="K7" s="35" t="s">
        <v>2293</v>
      </c>
      <c r="L7" s="35" t="s">
        <v>145</v>
      </c>
      <c r="M7" s="6">
        <v>120006</v>
      </c>
      <c r="N7" s="19" t="s">
        <v>1305</v>
      </c>
      <c r="O7" s="18"/>
      <c r="P7" s="18" t="s">
        <v>75</v>
      </c>
      <c r="Q7" s="46">
        <v>41415</v>
      </c>
      <c r="R7" s="46">
        <v>41255</v>
      </c>
      <c r="S7" s="33">
        <v>60</v>
      </c>
      <c r="T7" s="18"/>
      <c r="U7" s="18"/>
      <c r="V7" s="18"/>
      <c r="W7" s="18"/>
      <c r="X7" s="18"/>
      <c r="Y7" s="18"/>
      <c r="Z7" s="18"/>
      <c r="AA7" s="18"/>
    </row>
    <row r="8" spans="1:27" s="1" customFormat="1" ht="66" x14ac:dyDescent="0.25">
      <c r="A8" s="2" t="s">
        <v>1391</v>
      </c>
      <c r="B8" s="4" t="s">
        <v>319</v>
      </c>
      <c r="C8" s="2" t="s">
        <v>19</v>
      </c>
      <c r="D8" s="2">
        <v>10</v>
      </c>
      <c r="E8" s="4"/>
      <c r="F8" s="2"/>
      <c r="G8" s="18"/>
      <c r="H8" s="18" t="s">
        <v>2270</v>
      </c>
      <c r="J8" s="35" t="s">
        <v>1388</v>
      </c>
      <c r="K8" s="35" t="s">
        <v>2293</v>
      </c>
      <c r="L8" s="35" t="s">
        <v>145</v>
      </c>
      <c r="M8" s="18">
        <v>120007</v>
      </c>
      <c r="N8" s="19" t="s">
        <v>3671</v>
      </c>
      <c r="O8" s="18"/>
      <c r="P8" s="18" t="s">
        <v>75</v>
      </c>
      <c r="Q8" s="46">
        <v>42206</v>
      </c>
      <c r="R8" s="46">
        <v>42068</v>
      </c>
      <c r="S8" s="18">
        <v>70</v>
      </c>
      <c r="T8" s="18"/>
      <c r="U8" s="18"/>
      <c r="V8" s="18"/>
      <c r="W8" s="18"/>
      <c r="X8" s="18"/>
      <c r="Y8" s="18"/>
      <c r="Z8" s="18"/>
      <c r="AA8" s="18"/>
    </row>
    <row r="9" spans="1:27" s="1" customFormat="1" ht="39.6" x14ac:dyDescent="0.25">
      <c r="A9" s="2" t="s">
        <v>1392</v>
      </c>
      <c r="B9" s="4" t="s">
        <v>459</v>
      </c>
      <c r="C9" s="2" t="s">
        <v>19</v>
      </c>
      <c r="D9" s="2">
        <v>16</v>
      </c>
      <c r="E9" s="4"/>
      <c r="F9" s="2"/>
      <c r="G9" s="18"/>
      <c r="H9" s="18" t="s">
        <v>3483</v>
      </c>
      <c r="J9" s="35" t="s">
        <v>1388</v>
      </c>
      <c r="K9" s="35" t="s">
        <v>2293</v>
      </c>
      <c r="L9" s="35" t="s">
        <v>145</v>
      </c>
      <c r="M9" s="6">
        <v>120008</v>
      </c>
      <c r="N9" s="19" t="s">
        <v>1305</v>
      </c>
      <c r="O9" s="18"/>
      <c r="P9" s="18" t="s">
        <v>75</v>
      </c>
      <c r="Q9" s="46">
        <v>41415</v>
      </c>
      <c r="R9" s="46">
        <v>41255</v>
      </c>
      <c r="S9" s="33">
        <v>80</v>
      </c>
      <c r="T9" s="18"/>
      <c r="U9" s="18"/>
      <c r="V9" s="18"/>
      <c r="W9" s="18"/>
      <c r="X9" s="18"/>
      <c r="Y9" s="18"/>
      <c r="Z9" s="18"/>
      <c r="AA9" s="18"/>
    </row>
    <row r="10" spans="1:27" s="1" customFormat="1" ht="26.4" x14ac:dyDescent="0.25">
      <c r="A10" s="2" t="s">
        <v>1393</v>
      </c>
      <c r="B10" s="4" t="s">
        <v>1394</v>
      </c>
      <c r="C10" s="2" t="s">
        <v>19</v>
      </c>
      <c r="D10" s="2">
        <v>80</v>
      </c>
      <c r="E10" s="4"/>
      <c r="F10" s="2"/>
      <c r="G10" s="18"/>
      <c r="H10" s="18" t="s">
        <v>2270</v>
      </c>
      <c r="J10" s="35" t="s">
        <v>1388</v>
      </c>
      <c r="K10" s="35" t="s">
        <v>2293</v>
      </c>
      <c r="L10" s="35" t="s">
        <v>145</v>
      </c>
      <c r="M10" s="18">
        <v>120009</v>
      </c>
      <c r="N10" s="19" t="s">
        <v>1305</v>
      </c>
      <c r="O10" s="18"/>
      <c r="P10" s="18" t="s">
        <v>75</v>
      </c>
      <c r="Q10" s="46">
        <v>41415</v>
      </c>
      <c r="R10" s="46">
        <v>41255</v>
      </c>
      <c r="S10" s="18">
        <v>90</v>
      </c>
      <c r="T10" s="18"/>
      <c r="U10" s="18"/>
      <c r="V10" s="18"/>
      <c r="W10" s="18"/>
      <c r="X10" s="18"/>
      <c r="Y10" s="18"/>
      <c r="Z10" s="18"/>
      <c r="AA10" s="18"/>
    </row>
    <row r="11" spans="1:27" s="1" customFormat="1" ht="39.6" x14ac:dyDescent="0.25">
      <c r="A11" s="2" t="s">
        <v>1395</v>
      </c>
      <c r="B11" s="4" t="s">
        <v>1396</v>
      </c>
      <c r="C11" s="2" t="s">
        <v>21</v>
      </c>
      <c r="D11" s="2">
        <v>50</v>
      </c>
      <c r="E11" s="4"/>
      <c r="F11" s="2" t="s">
        <v>37</v>
      </c>
      <c r="G11" s="2" t="s">
        <v>1395</v>
      </c>
      <c r="H11" s="18" t="s">
        <v>3483</v>
      </c>
      <c r="J11" s="35" t="s">
        <v>1388</v>
      </c>
      <c r="K11" s="35" t="s">
        <v>2293</v>
      </c>
      <c r="L11" s="35" t="s">
        <v>145</v>
      </c>
      <c r="M11" s="6">
        <v>120010</v>
      </c>
      <c r="N11" s="19" t="s">
        <v>3706</v>
      </c>
      <c r="O11" s="18"/>
      <c r="P11" s="18" t="s">
        <v>75</v>
      </c>
      <c r="Q11" s="46">
        <v>41415</v>
      </c>
      <c r="R11" s="46">
        <v>42228</v>
      </c>
      <c r="S11" s="33">
        <v>100</v>
      </c>
      <c r="T11" s="18"/>
      <c r="U11" s="18"/>
      <c r="V11" s="18"/>
      <c r="W11" s="18"/>
      <c r="X11" s="18"/>
      <c r="Y11" s="18"/>
      <c r="Z11" s="18"/>
      <c r="AA11" s="18"/>
    </row>
    <row r="12" spans="1:27" s="1" customFormat="1" ht="26.4" x14ac:dyDescent="0.25">
      <c r="A12" s="2" t="s">
        <v>1397</v>
      </c>
      <c r="B12" s="4" t="s">
        <v>1398</v>
      </c>
      <c r="C12" s="2" t="s">
        <v>21</v>
      </c>
      <c r="D12" s="2">
        <v>50</v>
      </c>
      <c r="E12" s="4"/>
      <c r="F12" s="2"/>
      <c r="G12" s="18"/>
      <c r="H12" s="18" t="s">
        <v>3484</v>
      </c>
      <c r="J12" s="35" t="s">
        <v>1388</v>
      </c>
      <c r="K12" s="35" t="s">
        <v>2293</v>
      </c>
      <c r="L12" s="35" t="s">
        <v>145</v>
      </c>
      <c r="M12" s="18">
        <v>120011</v>
      </c>
      <c r="N12" s="19" t="s">
        <v>1305</v>
      </c>
      <c r="O12" s="18"/>
      <c r="P12" s="18" t="s">
        <v>75</v>
      </c>
      <c r="Q12" s="46">
        <v>41415</v>
      </c>
      <c r="R12" s="46">
        <v>41255</v>
      </c>
      <c r="S12" s="18">
        <v>110</v>
      </c>
      <c r="T12" s="18"/>
      <c r="U12" s="18"/>
      <c r="V12" s="18"/>
      <c r="W12" s="18"/>
      <c r="X12" s="18"/>
      <c r="Y12" s="18"/>
      <c r="Z12" s="18"/>
      <c r="AA12" s="18"/>
    </row>
    <row r="13" spans="1:27" s="1" customFormat="1" ht="92.4" x14ac:dyDescent="0.25">
      <c r="A13" s="2" t="s">
        <v>2119</v>
      </c>
      <c r="B13" s="4" t="s">
        <v>2121</v>
      </c>
      <c r="C13" s="2" t="s">
        <v>21</v>
      </c>
      <c r="D13" s="2">
        <v>25</v>
      </c>
      <c r="E13" s="4"/>
      <c r="F13" s="2"/>
      <c r="G13" s="18"/>
      <c r="H13" s="18" t="s">
        <v>3484</v>
      </c>
      <c r="J13" s="35" t="s">
        <v>1388</v>
      </c>
      <c r="K13" s="35" t="s">
        <v>2293</v>
      </c>
      <c r="L13" s="35" t="s">
        <v>691</v>
      </c>
      <c r="M13" s="6">
        <v>120012</v>
      </c>
      <c r="N13" s="19" t="s">
        <v>2258</v>
      </c>
      <c r="O13" s="18"/>
      <c r="P13" s="18" t="s">
        <v>75</v>
      </c>
      <c r="Q13" s="46">
        <v>41823</v>
      </c>
      <c r="R13" s="46">
        <v>41673</v>
      </c>
      <c r="S13" s="33">
        <v>120</v>
      </c>
      <c r="T13" s="18"/>
      <c r="U13" s="18"/>
      <c r="V13" s="18"/>
      <c r="W13" s="18"/>
      <c r="X13" s="18"/>
      <c r="Y13" s="18"/>
      <c r="Z13" s="18"/>
      <c r="AA13" s="18"/>
    </row>
    <row r="14" spans="1:27" s="1" customFormat="1" ht="105.6" x14ac:dyDescent="0.25">
      <c r="A14" s="2" t="s">
        <v>2120</v>
      </c>
      <c r="B14" s="4" t="s">
        <v>2146</v>
      </c>
      <c r="C14" s="2" t="s">
        <v>19</v>
      </c>
      <c r="D14" s="2">
        <v>8000</v>
      </c>
      <c r="E14" s="4"/>
      <c r="F14" s="2"/>
      <c r="G14" s="18"/>
      <c r="H14" s="18" t="s">
        <v>3484</v>
      </c>
      <c r="J14" s="35" t="s">
        <v>1388</v>
      </c>
      <c r="K14" s="35" t="s">
        <v>2293</v>
      </c>
      <c r="L14" s="35" t="s">
        <v>691</v>
      </c>
      <c r="M14" s="18">
        <v>120013</v>
      </c>
      <c r="N14" s="19" t="s">
        <v>2259</v>
      </c>
      <c r="O14" s="18"/>
      <c r="P14" s="18" t="s">
        <v>75</v>
      </c>
      <c r="Q14" s="46">
        <v>41823</v>
      </c>
      <c r="R14" s="46">
        <v>41673</v>
      </c>
      <c r="S14" s="18">
        <v>130</v>
      </c>
      <c r="T14" s="18"/>
      <c r="U14" s="18"/>
      <c r="V14" s="18"/>
      <c r="W14" s="18"/>
      <c r="X14" s="18"/>
      <c r="Y14" s="18"/>
      <c r="Z14" s="18"/>
      <c r="AA14" s="18"/>
    </row>
    <row r="15" spans="1:27" s="1" customFormat="1" ht="26.4" x14ac:dyDescent="0.25">
      <c r="A15" s="2" t="s">
        <v>1399</v>
      </c>
      <c r="B15" s="4" t="s">
        <v>1400</v>
      </c>
      <c r="C15" s="2" t="s">
        <v>21</v>
      </c>
      <c r="D15" s="2">
        <v>50</v>
      </c>
      <c r="E15" s="4"/>
      <c r="F15" s="2" t="s">
        <v>37</v>
      </c>
      <c r="G15" s="18"/>
      <c r="H15" s="18" t="s">
        <v>3483</v>
      </c>
      <c r="J15" s="35" t="s">
        <v>1388</v>
      </c>
      <c r="K15" s="35" t="s">
        <v>2293</v>
      </c>
      <c r="L15" s="35" t="s">
        <v>145</v>
      </c>
      <c r="M15" s="6">
        <v>120014</v>
      </c>
      <c r="N15" s="19" t="s">
        <v>1305</v>
      </c>
      <c r="O15" s="18"/>
      <c r="P15" s="18" t="s">
        <v>75</v>
      </c>
      <c r="Q15" s="46">
        <v>41415</v>
      </c>
      <c r="R15" s="46">
        <v>41255</v>
      </c>
      <c r="S15" s="33">
        <v>140</v>
      </c>
      <c r="T15" s="18"/>
      <c r="U15" s="18"/>
      <c r="V15" s="18"/>
      <c r="W15" s="18"/>
      <c r="X15" s="18"/>
      <c r="Y15" s="18"/>
      <c r="Z15" s="18"/>
      <c r="AA15" s="18"/>
    </row>
    <row r="16" spans="1:27" s="1" customFormat="1" ht="39.6" x14ac:dyDescent="0.25">
      <c r="A16" s="2" t="s">
        <v>1401</v>
      </c>
      <c r="B16" s="4" t="s">
        <v>1402</v>
      </c>
      <c r="C16" s="2" t="s">
        <v>19</v>
      </c>
      <c r="D16" s="2">
        <v>25</v>
      </c>
      <c r="E16" s="4"/>
      <c r="F16" s="2"/>
      <c r="G16" s="18"/>
      <c r="H16" s="18" t="s">
        <v>3483</v>
      </c>
      <c r="J16" s="35" t="s">
        <v>1388</v>
      </c>
      <c r="K16" s="35" t="s">
        <v>2293</v>
      </c>
      <c r="L16" s="35" t="s">
        <v>145</v>
      </c>
      <c r="M16" s="18">
        <v>120015</v>
      </c>
      <c r="N16" s="19" t="s">
        <v>1305</v>
      </c>
      <c r="O16" s="18"/>
      <c r="P16" s="18" t="s">
        <v>75</v>
      </c>
      <c r="Q16" s="46">
        <v>41415</v>
      </c>
      <c r="R16" s="46">
        <v>41255</v>
      </c>
      <c r="S16" s="18">
        <v>150</v>
      </c>
      <c r="T16" s="18"/>
      <c r="U16" s="18"/>
      <c r="V16" s="18"/>
      <c r="W16" s="18"/>
      <c r="X16" s="18"/>
      <c r="Y16" s="18"/>
      <c r="Z16" s="18"/>
      <c r="AA16" s="18"/>
    </row>
    <row r="17" spans="1:27" s="1" customFormat="1" ht="79.2" x14ac:dyDescent="0.25">
      <c r="A17" s="2" t="s">
        <v>1403</v>
      </c>
      <c r="B17" s="4" t="s">
        <v>2797</v>
      </c>
      <c r="C17" s="2" t="s">
        <v>19</v>
      </c>
      <c r="D17" s="2">
        <v>255</v>
      </c>
      <c r="E17" s="4"/>
      <c r="F17" s="2"/>
      <c r="G17" s="18"/>
      <c r="H17" s="18" t="s">
        <v>3483</v>
      </c>
      <c r="J17" s="35" t="s">
        <v>1388</v>
      </c>
      <c r="K17" s="35" t="s">
        <v>2293</v>
      </c>
      <c r="L17" s="35" t="s">
        <v>145</v>
      </c>
      <c r="M17" s="6">
        <v>120016</v>
      </c>
      <c r="N17" s="19" t="s">
        <v>3670</v>
      </c>
      <c r="O17" s="18"/>
      <c r="P17" s="18" t="s">
        <v>75</v>
      </c>
      <c r="Q17" s="46">
        <v>42206</v>
      </c>
      <c r="R17" s="46">
        <v>42036</v>
      </c>
      <c r="S17" s="33">
        <v>160</v>
      </c>
      <c r="T17" s="18"/>
      <c r="U17" s="18"/>
      <c r="V17" s="18"/>
      <c r="W17" s="18"/>
      <c r="X17" s="18"/>
      <c r="Y17" s="18"/>
      <c r="Z17" s="18"/>
      <c r="AA17" s="18"/>
    </row>
    <row r="18" spans="1:27" s="1" customFormat="1" ht="66" x14ac:dyDescent="0.25">
      <c r="A18" s="2" t="s">
        <v>3501</v>
      </c>
      <c r="B18" s="4" t="s">
        <v>3502</v>
      </c>
      <c r="C18" s="2" t="s">
        <v>19</v>
      </c>
      <c r="D18" s="2">
        <v>25</v>
      </c>
      <c r="E18" s="4"/>
      <c r="F18" s="2"/>
      <c r="G18" s="18"/>
      <c r="H18" s="18" t="s">
        <v>2270</v>
      </c>
      <c r="J18" s="35" t="s">
        <v>1388</v>
      </c>
      <c r="K18" s="35" t="s">
        <v>2293</v>
      </c>
      <c r="L18" s="35" t="s">
        <v>145</v>
      </c>
      <c r="M18" s="18">
        <v>120017</v>
      </c>
      <c r="N18" s="19" t="s">
        <v>3672</v>
      </c>
      <c r="O18" s="18"/>
      <c r="P18" s="18" t="s">
        <v>75</v>
      </c>
      <c r="Q18" s="46">
        <v>42206</v>
      </c>
      <c r="R18" s="46">
        <v>42110</v>
      </c>
      <c r="S18" s="18">
        <v>170</v>
      </c>
      <c r="T18" s="18"/>
      <c r="U18" s="18"/>
      <c r="V18" s="18"/>
      <c r="W18" s="18"/>
      <c r="X18" s="18"/>
      <c r="Y18" s="18"/>
      <c r="Z18" s="18"/>
      <c r="AA18" s="18"/>
    </row>
    <row r="19" spans="1:27" s="1" customFormat="1" ht="26.4" x14ac:dyDescent="0.25">
      <c r="A19" s="2" t="s">
        <v>1404</v>
      </c>
      <c r="B19" s="4" t="s">
        <v>1405</v>
      </c>
      <c r="C19" s="2" t="s">
        <v>19</v>
      </c>
      <c r="D19" s="2">
        <v>50</v>
      </c>
      <c r="E19" s="4"/>
      <c r="F19" s="2"/>
      <c r="G19" s="18"/>
      <c r="H19" s="18" t="s">
        <v>2131</v>
      </c>
      <c r="J19" s="35" t="s">
        <v>1388</v>
      </c>
      <c r="K19" s="35" t="s">
        <v>2293</v>
      </c>
      <c r="L19" s="35" t="s">
        <v>145</v>
      </c>
      <c r="M19" s="6">
        <v>120018</v>
      </c>
      <c r="N19" s="19" t="s">
        <v>1305</v>
      </c>
      <c r="O19" s="18"/>
      <c r="P19" s="18" t="s">
        <v>75</v>
      </c>
      <c r="Q19" s="46">
        <v>41415</v>
      </c>
      <c r="R19" s="46">
        <v>41255</v>
      </c>
      <c r="S19" s="33">
        <v>180</v>
      </c>
      <c r="T19" s="18"/>
      <c r="U19" s="18"/>
      <c r="V19" s="18"/>
      <c r="W19" s="18"/>
      <c r="X19" s="18"/>
      <c r="Y19" s="18"/>
      <c r="Z19" s="18"/>
      <c r="AA19" s="18"/>
    </row>
    <row r="20" spans="1:27" s="1" customFormat="1" ht="26.4" x14ac:dyDescent="0.25">
      <c r="A20" s="2" t="s">
        <v>1406</v>
      </c>
      <c r="B20" s="4" t="s">
        <v>1407</v>
      </c>
      <c r="C20" s="2" t="s">
        <v>19</v>
      </c>
      <c r="D20" s="2">
        <v>25</v>
      </c>
      <c r="E20" s="4"/>
      <c r="F20" s="2"/>
      <c r="G20" s="18"/>
      <c r="H20" s="18" t="s">
        <v>2270</v>
      </c>
      <c r="J20" s="35" t="s">
        <v>1388</v>
      </c>
      <c r="K20" s="35" t="s">
        <v>2293</v>
      </c>
      <c r="L20" s="35" t="s">
        <v>145</v>
      </c>
      <c r="M20" s="18">
        <v>120019</v>
      </c>
      <c r="N20" s="19" t="s">
        <v>1305</v>
      </c>
      <c r="O20" s="18"/>
      <c r="P20" s="18" t="s">
        <v>75</v>
      </c>
      <c r="Q20" s="46">
        <v>41415</v>
      </c>
      <c r="R20" s="46">
        <v>41255</v>
      </c>
      <c r="S20" s="18">
        <v>190</v>
      </c>
      <c r="T20" s="18"/>
      <c r="U20" s="18"/>
      <c r="V20" s="18"/>
      <c r="W20" s="18"/>
      <c r="X20" s="18"/>
      <c r="Y20" s="18"/>
      <c r="Z20" s="18"/>
      <c r="AA20" s="18"/>
    </row>
    <row r="21" spans="1:27" s="1" customFormat="1" ht="79.2" x14ac:dyDescent="0.25">
      <c r="A21" s="2" t="s">
        <v>1408</v>
      </c>
      <c r="B21" s="4" t="s">
        <v>2794</v>
      </c>
      <c r="C21" s="2" t="s">
        <v>19</v>
      </c>
      <c r="D21" s="2">
        <v>255</v>
      </c>
      <c r="E21" s="4"/>
      <c r="F21" s="2"/>
      <c r="G21" s="18"/>
      <c r="H21" s="18" t="s">
        <v>2270</v>
      </c>
      <c r="J21" s="35" t="s">
        <v>1388</v>
      </c>
      <c r="K21" s="35" t="s">
        <v>2293</v>
      </c>
      <c r="L21" s="35" t="s">
        <v>145</v>
      </c>
      <c r="M21" s="6">
        <v>120020</v>
      </c>
      <c r="N21" s="19" t="s">
        <v>3670</v>
      </c>
      <c r="O21" s="18"/>
      <c r="P21" s="18" t="s">
        <v>75</v>
      </c>
      <c r="Q21" s="46">
        <v>42206</v>
      </c>
      <c r="R21" s="46">
        <v>42036</v>
      </c>
      <c r="S21" s="33">
        <v>200</v>
      </c>
      <c r="T21" s="18"/>
      <c r="U21" s="18"/>
      <c r="V21" s="18"/>
      <c r="W21" s="18"/>
      <c r="X21" s="18"/>
      <c r="Y21" s="18"/>
      <c r="Z21" s="18"/>
      <c r="AA21" s="18"/>
    </row>
    <row r="22" spans="1:27" s="1" customFormat="1" ht="26.4" x14ac:dyDescent="0.25">
      <c r="A22" s="2" t="s">
        <v>1409</v>
      </c>
      <c r="B22" s="4" t="s">
        <v>1410</v>
      </c>
      <c r="C22" s="2" t="s">
        <v>19</v>
      </c>
      <c r="D22" s="2">
        <v>25</v>
      </c>
      <c r="E22" s="4"/>
      <c r="F22" s="2"/>
      <c r="G22" s="18"/>
      <c r="H22" s="18" t="s">
        <v>3483</v>
      </c>
      <c r="J22" s="35" t="s">
        <v>1388</v>
      </c>
      <c r="K22" s="35" t="s">
        <v>2293</v>
      </c>
      <c r="L22" s="35" t="s">
        <v>145</v>
      </c>
      <c r="M22" s="18">
        <v>120021</v>
      </c>
      <c r="N22" s="19" t="s">
        <v>1305</v>
      </c>
      <c r="O22" s="18"/>
      <c r="P22" s="18" t="s">
        <v>75</v>
      </c>
      <c r="Q22" s="46">
        <v>41415</v>
      </c>
      <c r="R22" s="46">
        <v>41255</v>
      </c>
      <c r="S22" s="18">
        <v>210</v>
      </c>
      <c r="T22" s="18"/>
      <c r="U22" s="18"/>
      <c r="V22" s="18"/>
      <c r="W22" s="18"/>
      <c r="X22" s="18"/>
      <c r="Y22" s="18"/>
      <c r="Z22" s="18"/>
      <c r="AA22" s="18"/>
    </row>
    <row r="23" spans="1:27" s="1" customFormat="1" ht="79.2" x14ac:dyDescent="0.25">
      <c r="A23" s="2" t="s">
        <v>1411</v>
      </c>
      <c r="B23" s="4" t="s">
        <v>2795</v>
      </c>
      <c r="C23" s="2" t="s">
        <v>19</v>
      </c>
      <c r="D23" s="2">
        <v>255</v>
      </c>
      <c r="E23" s="4"/>
      <c r="F23" s="2"/>
      <c r="G23" s="18"/>
      <c r="H23" s="18" t="s">
        <v>3483</v>
      </c>
      <c r="J23" s="35" t="s">
        <v>1388</v>
      </c>
      <c r="K23" s="35" t="s">
        <v>2293</v>
      </c>
      <c r="L23" s="35" t="s">
        <v>145</v>
      </c>
      <c r="M23" s="6">
        <v>120022</v>
      </c>
      <c r="N23" s="19" t="s">
        <v>3670</v>
      </c>
      <c r="O23" s="18"/>
      <c r="P23" s="18" t="s">
        <v>75</v>
      </c>
      <c r="Q23" s="46">
        <v>42206</v>
      </c>
      <c r="R23" s="46">
        <v>42036</v>
      </c>
      <c r="S23" s="33">
        <v>220</v>
      </c>
      <c r="T23" s="18"/>
      <c r="U23" s="18"/>
      <c r="V23" s="18"/>
      <c r="W23" s="18"/>
      <c r="X23" s="18"/>
      <c r="Y23" s="18"/>
      <c r="Z23" s="18"/>
      <c r="AA23" s="18"/>
    </row>
    <row r="24" spans="1:27" s="1" customFormat="1" ht="26.4" x14ac:dyDescent="0.25">
      <c r="A24" s="16" t="s">
        <v>1412</v>
      </c>
      <c r="B24" s="4" t="s">
        <v>1413</v>
      </c>
      <c r="C24" s="2" t="s">
        <v>19</v>
      </c>
      <c r="D24" s="2">
        <v>50</v>
      </c>
      <c r="E24" s="19"/>
      <c r="F24" s="18"/>
      <c r="G24" s="18"/>
      <c r="H24" s="18" t="s">
        <v>2270</v>
      </c>
      <c r="J24" s="35" t="s">
        <v>1388</v>
      </c>
      <c r="K24" s="35" t="s">
        <v>2293</v>
      </c>
      <c r="L24" s="35" t="s">
        <v>145</v>
      </c>
      <c r="M24" s="18">
        <v>120023</v>
      </c>
      <c r="N24" s="19" t="s">
        <v>1305</v>
      </c>
      <c r="O24" s="18"/>
      <c r="P24" s="18" t="s">
        <v>75</v>
      </c>
      <c r="Q24" s="46">
        <v>41415</v>
      </c>
      <c r="R24" s="46">
        <v>41255</v>
      </c>
      <c r="S24" s="18">
        <v>230</v>
      </c>
      <c r="T24" s="18"/>
      <c r="U24" s="18"/>
      <c r="V24" s="18"/>
      <c r="W24" s="18"/>
      <c r="X24" s="18"/>
      <c r="Y24" s="18"/>
      <c r="Z24" s="18"/>
      <c r="AA24" s="18"/>
    </row>
    <row r="25" spans="1:27" s="1" customFormat="1" ht="26.4" x14ac:dyDescent="0.25">
      <c r="A25" s="16" t="s">
        <v>1414</v>
      </c>
      <c r="B25" s="4" t="s">
        <v>1415</v>
      </c>
      <c r="C25" s="2" t="s">
        <v>19</v>
      </c>
      <c r="D25" s="2">
        <v>50</v>
      </c>
      <c r="E25" s="19"/>
      <c r="F25" s="18"/>
      <c r="G25" s="18"/>
      <c r="H25" s="18" t="s">
        <v>2270</v>
      </c>
      <c r="J25" s="35" t="s">
        <v>1388</v>
      </c>
      <c r="K25" s="35" t="s">
        <v>2293</v>
      </c>
      <c r="L25" s="35" t="s">
        <v>145</v>
      </c>
      <c r="M25" s="6">
        <v>120024</v>
      </c>
      <c r="N25" s="19" t="s">
        <v>1305</v>
      </c>
      <c r="O25" s="18"/>
      <c r="P25" s="18" t="s">
        <v>75</v>
      </c>
      <c r="Q25" s="46">
        <v>41415</v>
      </c>
      <c r="R25" s="46">
        <v>41255</v>
      </c>
      <c r="S25" s="33">
        <v>240</v>
      </c>
      <c r="T25" s="18"/>
      <c r="U25" s="18"/>
      <c r="V25" s="18"/>
      <c r="W25" s="18"/>
      <c r="X25" s="18"/>
      <c r="Y25" s="18"/>
      <c r="Z25" s="18"/>
      <c r="AA25" s="18"/>
    </row>
    <row r="26" spans="1:27" s="1" customFormat="1" ht="26.4" x14ac:dyDescent="0.25">
      <c r="A26" s="16" t="s">
        <v>1416</v>
      </c>
      <c r="B26" s="4" t="s">
        <v>1417</v>
      </c>
      <c r="C26" s="2" t="s">
        <v>19</v>
      </c>
      <c r="D26" s="2">
        <v>50</v>
      </c>
      <c r="E26" s="19"/>
      <c r="F26" s="18"/>
      <c r="G26" s="18"/>
      <c r="H26" s="18" t="s">
        <v>2270</v>
      </c>
      <c r="J26" s="35" t="s">
        <v>1388</v>
      </c>
      <c r="K26" s="35" t="s">
        <v>2293</v>
      </c>
      <c r="L26" s="35" t="s">
        <v>145</v>
      </c>
      <c r="M26" s="18">
        <v>120025</v>
      </c>
      <c r="N26" s="19" t="s">
        <v>1305</v>
      </c>
      <c r="O26" s="18"/>
      <c r="P26" s="18" t="s">
        <v>75</v>
      </c>
      <c r="Q26" s="46">
        <v>41415</v>
      </c>
      <c r="R26" s="46">
        <v>41255</v>
      </c>
      <c r="S26" s="18">
        <v>250</v>
      </c>
      <c r="T26" s="18"/>
      <c r="U26" s="18"/>
      <c r="V26" s="18"/>
      <c r="W26" s="18"/>
      <c r="X26" s="18"/>
      <c r="Y26" s="18"/>
      <c r="Z26" s="18"/>
      <c r="AA26" s="18"/>
    </row>
    <row r="27" spans="1:27" s="1" customFormat="1" ht="39.6" x14ac:dyDescent="0.25">
      <c r="A27" s="16" t="s">
        <v>1418</v>
      </c>
      <c r="B27" s="4" t="s">
        <v>1419</v>
      </c>
      <c r="C27" s="2" t="s">
        <v>21</v>
      </c>
      <c r="D27" s="2">
        <v>2</v>
      </c>
      <c r="E27" s="4"/>
      <c r="F27" s="2" t="s">
        <v>39</v>
      </c>
      <c r="G27" s="18" t="s">
        <v>383</v>
      </c>
      <c r="H27" s="18" t="s">
        <v>2270</v>
      </c>
      <c r="J27" s="35" t="s">
        <v>1388</v>
      </c>
      <c r="K27" s="35" t="s">
        <v>2293</v>
      </c>
      <c r="L27" s="35" t="s">
        <v>145</v>
      </c>
      <c r="M27" s="6">
        <v>120026</v>
      </c>
      <c r="N27" s="19" t="s">
        <v>3706</v>
      </c>
      <c r="O27" s="18"/>
      <c r="P27" s="18" t="s">
        <v>75</v>
      </c>
      <c r="Q27" s="46">
        <v>41415</v>
      </c>
      <c r="R27" s="46">
        <v>42228</v>
      </c>
      <c r="S27" s="33">
        <v>260</v>
      </c>
      <c r="T27" s="18"/>
      <c r="U27" s="18"/>
      <c r="V27" s="18"/>
      <c r="W27" s="18"/>
      <c r="X27" s="18"/>
      <c r="Y27" s="18"/>
      <c r="Z27" s="18"/>
      <c r="AA27" s="18"/>
    </row>
    <row r="28" spans="1:27" s="1" customFormat="1" ht="26.4" x14ac:dyDescent="0.25">
      <c r="A28" s="16" t="s">
        <v>1420</v>
      </c>
      <c r="B28" s="4" t="s">
        <v>1421</v>
      </c>
      <c r="C28" s="2" t="s">
        <v>19</v>
      </c>
      <c r="D28" s="2">
        <v>10</v>
      </c>
      <c r="E28" s="19"/>
      <c r="F28" s="18"/>
      <c r="G28" s="18"/>
      <c r="H28" s="18" t="s">
        <v>2270</v>
      </c>
      <c r="J28" s="35" t="s">
        <v>1388</v>
      </c>
      <c r="K28" s="35" t="s">
        <v>2293</v>
      </c>
      <c r="L28" s="35" t="s">
        <v>145</v>
      </c>
      <c r="M28" s="18">
        <v>120027</v>
      </c>
      <c r="N28" s="19" t="s">
        <v>1305</v>
      </c>
      <c r="O28" s="18"/>
      <c r="P28" s="18" t="s">
        <v>75</v>
      </c>
      <c r="Q28" s="46">
        <v>41415</v>
      </c>
      <c r="R28" s="46">
        <v>41255</v>
      </c>
      <c r="S28" s="18">
        <v>270</v>
      </c>
      <c r="T28" s="18"/>
      <c r="U28" s="18"/>
      <c r="V28" s="18"/>
      <c r="W28" s="18"/>
      <c r="X28" s="18"/>
      <c r="Y28" s="18"/>
      <c r="Z28" s="18"/>
      <c r="AA28" s="18"/>
    </row>
    <row r="29" spans="1:27" s="1" customFormat="1" ht="26.4" x14ac:dyDescent="0.25">
      <c r="A29" s="29" t="s">
        <v>1422</v>
      </c>
      <c r="B29" s="4" t="s">
        <v>1365</v>
      </c>
      <c r="C29" s="2" t="s">
        <v>19</v>
      </c>
      <c r="D29" s="2">
        <v>4</v>
      </c>
      <c r="E29" s="19"/>
      <c r="F29" s="18"/>
      <c r="G29" s="18"/>
      <c r="H29" s="18" t="s">
        <v>2270</v>
      </c>
      <c r="J29" s="35" t="s">
        <v>1388</v>
      </c>
      <c r="K29" s="35" t="s">
        <v>2293</v>
      </c>
      <c r="L29" s="35" t="s">
        <v>145</v>
      </c>
      <c r="M29" s="6">
        <v>120028</v>
      </c>
      <c r="N29" s="19" t="s">
        <v>1305</v>
      </c>
      <c r="O29" s="18"/>
      <c r="P29" s="18" t="s">
        <v>75</v>
      </c>
      <c r="Q29" s="46">
        <v>41415</v>
      </c>
      <c r="R29" s="46">
        <v>41255</v>
      </c>
      <c r="S29" s="33">
        <v>280</v>
      </c>
      <c r="T29" s="18"/>
      <c r="U29" s="18"/>
      <c r="V29" s="18"/>
      <c r="W29" s="18"/>
      <c r="X29" s="18"/>
      <c r="Y29" s="18"/>
      <c r="Z29" s="18"/>
      <c r="AA29" s="18"/>
    </row>
    <row r="30" spans="1:27" s="1" customFormat="1" ht="26.4" x14ac:dyDescent="0.25">
      <c r="A30" s="29" t="s">
        <v>1423</v>
      </c>
      <c r="B30" s="4" t="s">
        <v>1424</v>
      </c>
      <c r="C30" s="2" t="s">
        <v>21</v>
      </c>
      <c r="D30" s="2">
        <v>50</v>
      </c>
      <c r="E30" s="4" t="s">
        <v>403</v>
      </c>
      <c r="F30" s="2" t="s">
        <v>39</v>
      </c>
      <c r="G30" s="18"/>
      <c r="H30" s="18" t="s">
        <v>2270</v>
      </c>
      <c r="J30" s="35" t="s">
        <v>1388</v>
      </c>
      <c r="K30" s="35" t="s">
        <v>2293</v>
      </c>
      <c r="L30" s="35" t="s">
        <v>145</v>
      </c>
      <c r="M30" s="18">
        <v>120029</v>
      </c>
      <c r="N30" s="19" t="s">
        <v>1305</v>
      </c>
      <c r="O30" s="18"/>
      <c r="P30" s="18" t="s">
        <v>75</v>
      </c>
      <c r="Q30" s="46">
        <v>41415</v>
      </c>
      <c r="R30" s="46">
        <v>41255</v>
      </c>
      <c r="S30" s="18">
        <v>290</v>
      </c>
      <c r="T30" s="18"/>
      <c r="U30" s="18"/>
      <c r="V30" s="18"/>
      <c r="W30" s="18"/>
      <c r="X30" s="18"/>
      <c r="Y30" s="18"/>
      <c r="Z30" s="18"/>
      <c r="AA30" s="18"/>
    </row>
    <row r="31" spans="1:27" s="1" customFormat="1" ht="39.6" x14ac:dyDescent="0.25">
      <c r="A31" s="16" t="s">
        <v>1425</v>
      </c>
      <c r="B31" s="18" t="s">
        <v>1426</v>
      </c>
      <c r="C31" s="2" t="s">
        <v>21</v>
      </c>
      <c r="D31" s="18">
        <v>25</v>
      </c>
      <c r="E31" s="19"/>
      <c r="F31" s="2" t="s">
        <v>39</v>
      </c>
      <c r="G31" s="16" t="s">
        <v>1425</v>
      </c>
      <c r="H31" s="18" t="s">
        <v>2270</v>
      </c>
      <c r="J31" s="35" t="s">
        <v>1388</v>
      </c>
      <c r="K31" s="35" t="s">
        <v>2293</v>
      </c>
      <c r="L31" s="35" t="s">
        <v>145</v>
      </c>
      <c r="M31" s="6">
        <v>120030</v>
      </c>
      <c r="N31" s="19" t="s">
        <v>3706</v>
      </c>
      <c r="O31" s="18"/>
      <c r="P31" s="18" t="s">
        <v>75</v>
      </c>
      <c r="Q31" s="46">
        <v>41415</v>
      </c>
      <c r="R31" s="46">
        <v>42228</v>
      </c>
      <c r="S31" s="33">
        <v>300</v>
      </c>
      <c r="T31" s="18"/>
      <c r="U31" s="18"/>
      <c r="V31" s="18"/>
      <c r="W31" s="18"/>
      <c r="X31" s="18"/>
      <c r="Y31" s="18"/>
      <c r="Z31" s="18"/>
      <c r="AA31" s="18"/>
    </row>
    <row r="32" spans="1:27" s="1" customFormat="1" ht="26.4" x14ac:dyDescent="0.25">
      <c r="A32" s="16" t="s">
        <v>1427</v>
      </c>
      <c r="B32" s="19" t="s">
        <v>1428</v>
      </c>
      <c r="C32" s="2" t="s">
        <v>19</v>
      </c>
      <c r="D32" s="18">
        <v>500</v>
      </c>
      <c r="E32" s="19"/>
      <c r="F32" s="18"/>
      <c r="G32" s="18"/>
      <c r="H32" s="18" t="s">
        <v>3484</v>
      </c>
      <c r="J32" s="35" t="s">
        <v>1388</v>
      </c>
      <c r="K32" s="35" t="s">
        <v>2293</v>
      </c>
      <c r="L32" s="35" t="s">
        <v>145</v>
      </c>
      <c r="M32" s="18">
        <v>120031</v>
      </c>
      <c r="N32" s="19" t="s">
        <v>1305</v>
      </c>
      <c r="O32" s="18"/>
      <c r="P32" s="18" t="s">
        <v>75</v>
      </c>
      <c r="Q32" s="46">
        <v>41415</v>
      </c>
      <c r="R32" s="46">
        <v>41255</v>
      </c>
      <c r="S32" s="18">
        <v>310</v>
      </c>
      <c r="T32" s="18"/>
      <c r="U32" s="18"/>
      <c r="V32" s="18"/>
      <c r="W32" s="18"/>
      <c r="X32" s="18"/>
      <c r="Y32" s="18"/>
      <c r="Z32" s="18"/>
      <c r="AA32" s="18"/>
    </row>
    <row r="33" spans="1:27" s="1" customFormat="1" ht="79.2" x14ac:dyDescent="0.25">
      <c r="A33" s="2" t="s">
        <v>223</v>
      </c>
      <c r="B33" s="19" t="s">
        <v>1385</v>
      </c>
      <c r="C33" s="18" t="s">
        <v>26</v>
      </c>
      <c r="D33" s="18">
        <v>24</v>
      </c>
      <c r="E33" s="19"/>
      <c r="F33" s="18"/>
      <c r="G33" s="18"/>
      <c r="H33" s="18" t="s">
        <v>2270</v>
      </c>
      <c r="J33" s="35" t="s">
        <v>1388</v>
      </c>
      <c r="K33" s="35" t="s">
        <v>2293</v>
      </c>
      <c r="L33" s="35" t="s">
        <v>145</v>
      </c>
      <c r="M33" s="6">
        <v>120032</v>
      </c>
      <c r="N33" s="19" t="s">
        <v>3673</v>
      </c>
      <c r="O33" s="18"/>
      <c r="P33" s="18" t="s">
        <v>75</v>
      </c>
      <c r="Q33" s="46">
        <v>42206</v>
      </c>
      <c r="R33" s="46">
        <v>41930.375</v>
      </c>
      <c r="S33" s="33">
        <v>320</v>
      </c>
      <c r="T33" s="18"/>
      <c r="U33" s="18"/>
      <c r="V33" s="18"/>
      <c r="W33" s="18"/>
      <c r="X33" s="18"/>
      <c r="Y33" s="18"/>
      <c r="Z33" s="18"/>
      <c r="AA33" s="18"/>
    </row>
    <row r="34" spans="1:27" s="1" customFormat="1" ht="79.2" x14ac:dyDescent="0.25">
      <c r="A34" s="2" t="s">
        <v>208</v>
      </c>
      <c r="B34" s="19" t="s">
        <v>1387</v>
      </c>
      <c r="C34" s="18" t="s">
        <v>26</v>
      </c>
      <c r="D34" s="18">
        <v>24</v>
      </c>
      <c r="E34" s="19"/>
      <c r="F34" s="18"/>
      <c r="G34" s="18"/>
      <c r="H34" s="18" t="s">
        <v>2270</v>
      </c>
      <c r="J34" s="35" t="s">
        <v>1388</v>
      </c>
      <c r="K34" s="35" t="s">
        <v>2293</v>
      </c>
      <c r="L34" s="35" t="s">
        <v>145</v>
      </c>
      <c r="M34" s="6">
        <v>120034</v>
      </c>
      <c r="N34" s="19" t="s">
        <v>3674</v>
      </c>
      <c r="O34" s="18"/>
      <c r="P34" s="18" t="s">
        <v>75</v>
      </c>
      <c r="Q34" s="46">
        <v>42206</v>
      </c>
      <c r="R34" s="46">
        <v>41930.375</v>
      </c>
      <c r="S34" s="33">
        <v>340</v>
      </c>
      <c r="T34" s="18"/>
      <c r="U34" s="18"/>
      <c r="V34" s="18"/>
      <c r="W34" s="18"/>
      <c r="X34" s="18"/>
      <c r="Y34" s="18"/>
      <c r="Z34" s="18"/>
      <c r="AA34" s="18"/>
    </row>
    <row r="35" spans="1:27" s="1" customFormat="1" ht="79.2" x14ac:dyDescent="0.25">
      <c r="A35" s="2" t="s">
        <v>1429</v>
      </c>
      <c r="B35" s="19" t="s">
        <v>2796</v>
      </c>
      <c r="C35" s="2" t="s">
        <v>19</v>
      </c>
      <c r="D35" s="2">
        <v>255</v>
      </c>
      <c r="E35" s="19"/>
      <c r="F35" s="18"/>
      <c r="G35" s="18"/>
      <c r="H35" s="18" t="s">
        <v>2270</v>
      </c>
      <c r="J35" s="35" t="s">
        <v>1388</v>
      </c>
      <c r="K35" s="35" t="s">
        <v>2293</v>
      </c>
      <c r="L35" s="35" t="s">
        <v>145</v>
      </c>
      <c r="M35" s="18">
        <v>120035</v>
      </c>
      <c r="N35" s="19" t="s">
        <v>3670</v>
      </c>
      <c r="O35" s="18"/>
      <c r="P35" s="18" t="s">
        <v>75</v>
      </c>
      <c r="Q35" s="46">
        <v>42206</v>
      </c>
      <c r="R35" s="46">
        <v>42036</v>
      </c>
      <c r="S35" s="18">
        <v>350</v>
      </c>
      <c r="T35" s="18"/>
      <c r="U35" s="18"/>
      <c r="V35" s="18"/>
      <c r="W35" s="18"/>
      <c r="X35" s="18"/>
      <c r="Y35" s="18"/>
      <c r="Z35" s="18"/>
      <c r="AA35" s="18"/>
    </row>
    <row r="36" spans="1:27" s="1" customFormat="1" ht="26.4" x14ac:dyDescent="0.25">
      <c r="A36" s="2" t="s">
        <v>1430</v>
      </c>
      <c r="B36" s="19" t="s">
        <v>1431</v>
      </c>
      <c r="C36" s="2" t="s">
        <v>19</v>
      </c>
      <c r="D36" s="2">
        <v>25</v>
      </c>
      <c r="E36" s="19"/>
      <c r="F36" s="18"/>
      <c r="G36" s="18"/>
      <c r="H36" s="18" t="s">
        <v>2270</v>
      </c>
      <c r="J36" s="35" t="s">
        <v>1388</v>
      </c>
      <c r="K36" s="35" t="s">
        <v>2293</v>
      </c>
      <c r="L36" s="35" t="s">
        <v>145</v>
      </c>
      <c r="M36" s="6">
        <v>120036</v>
      </c>
      <c r="N36" s="19" t="s">
        <v>1305</v>
      </c>
      <c r="O36" s="18"/>
      <c r="P36" s="18" t="s">
        <v>75</v>
      </c>
      <c r="Q36" s="46">
        <v>41415</v>
      </c>
      <c r="R36" s="46">
        <v>41255</v>
      </c>
      <c r="S36" s="33">
        <v>360</v>
      </c>
      <c r="T36" s="18"/>
      <c r="U36" s="18"/>
      <c r="V36" s="18"/>
      <c r="W36" s="18"/>
      <c r="X36" s="18"/>
      <c r="Y36" s="18"/>
      <c r="Z36" s="18"/>
      <c r="AA36" s="18"/>
    </row>
    <row r="37" spans="1:27" s="1" customFormat="1" ht="26.4" x14ac:dyDescent="0.25">
      <c r="A37" s="2" t="s">
        <v>1432</v>
      </c>
      <c r="B37" s="19" t="s">
        <v>1433</v>
      </c>
      <c r="C37" s="2" t="s">
        <v>19</v>
      </c>
      <c r="D37" s="2">
        <v>50</v>
      </c>
      <c r="E37" s="19"/>
      <c r="F37" s="18"/>
      <c r="G37" s="18"/>
      <c r="H37" s="18" t="s">
        <v>3484</v>
      </c>
      <c r="J37" s="35" t="s">
        <v>1388</v>
      </c>
      <c r="K37" s="35" t="s">
        <v>2293</v>
      </c>
      <c r="L37" s="35" t="s">
        <v>145</v>
      </c>
      <c r="M37" s="18">
        <v>120037</v>
      </c>
      <c r="N37" s="19" t="s">
        <v>1305</v>
      </c>
      <c r="O37" s="18"/>
      <c r="P37" s="18" t="s">
        <v>75</v>
      </c>
      <c r="Q37" s="46">
        <v>41415</v>
      </c>
      <c r="R37" s="46">
        <v>41255</v>
      </c>
      <c r="S37" s="18">
        <v>370</v>
      </c>
      <c r="T37" s="18"/>
      <c r="U37" s="18"/>
      <c r="V37" s="18"/>
      <c r="W37" s="18"/>
      <c r="X37" s="18"/>
      <c r="Y37" s="18"/>
      <c r="Z37" s="18"/>
      <c r="AA37" s="18"/>
    </row>
    <row r="38" spans="1:27" s="1" customFormat="1" ht="92.4" x14ac:dyDescent="0.25">
      <c r="A38" s="2" t="s">
        <v>1434</v>
      </c>
      <c r="B38" s="19" t="s">
        <v>3027</v>
      </c>
      <c r="C38" s="2" t="s">
        <v>29</v>
      </c>
      <c r="D38" s="2"/>
      <c r="E38" s="4"/>
      <c r="F38" s="2" t="s">
        <v>39</v>
      </c>
      <c r="G38" s="18"/>
      <c r="H38" s="18" t="s">
        <v>3483</v>
      </c>
      <c r="J38" s="35" t="s">
        <v>1388</v>
      </c>
      <c r="K38" s="35" t="s">
        <v>2293</v>
      </c>
      <c r="L38" s="35" t="s">
        <v>145</v>
      </c>
      <c r="M38" s="18">
        <v>120038</v>
      </c>
      <c r="N38" s="19" t="s">
        <v>2260</v>
      </c>
      <c r="O38" s="18"/>
      <c r="P38" s="18" t="s">
        <v>75</v>
      </c>
      <c r="Q38" s="46">
        <v>41823</v>
      </c>
      <c r="R38" s="46">
        <v>41599</v>
      </c>
      <c r="S38" s="33">
        <v>380</v>
      </c>
      <c r="T38" s="18"/>
      <c r="U38" s="18"/>
      <c r="V38" s="18"/>
      <c r="W38" s="18"/>
      <c r="X38" s="18"/>
      <c r="Y38" s="18"/>
      <c r="Z38" s="18"/>
      <c r="AA38" s="18"/>
    </row>
    <row r="39" spans="1:27" s="1" customFormat="1" ht="26.4" x14ac:dyDescent="0.25">
      <c r="A39" s="18" t="s">
        <v>2870</v>
      </c>
      <c r="B39" s="19" t="s">
        <v>3011</v>
      </c>
      <c r="C39" s="2" t="s">
        <v>23</v>
      </c>
      <c r="D39" s="2">
        <v>1024</v>
      </c>
      <c r="F39" s="2" t="s">
        <v>37</v>
      </c>
      <c r="H39" s="18" t="s">
        <v>3485</v>
      </c>
      <c r="J39" s="35" t="s">
        <v>1388</v>
      </c>
      <c r="K39" s="35" t="s">
        <v>2293</v>
      </c>
      <c r="L39" s="35" t="s">
        <v>145</v>
      </c>
      <c r="M39" s="18">
        <v>120039</v>
      </c>
      <c r="N39" s="19" t="s">
        <v>3596</v>
      </c>
      <c r="O39" s="18"/>
      <c r="P39" s="18" t="s">
        <v>75</v>
      </c>
      <c r="Q39" s="46">
        <v>42206</v>
      </c>
      <c r="R39" s="46">
        <v>42082</v>
      </c>
      <c r="S39" s="18">
        <v>390</v>
      </c>
      <c r="U39" s="18"/>
      <c r="V39" s="18"/>
      <c r="W39" s="18"/>
      <c r="X39" s="18"/>
      <c r="Y39" s="18"/>
      <c r="Z39" s="18"/>
      <c r="AA39" s="18"/>
    </row>
    <row r="40" spans="1:27" s="1" customFormat="1" ht="39.6" x14ac:dyDescent="0.25">
      <c r="A40" s="2" t="s">
        <v>2871</v>
      </c>
      <c r="B40" s="19" t="s">
        <v>3012</v>
      </c>
      <c r="C40" s="2" t="s">
        <v>21</v>
      </c>
      <c r="D40" s="2">
        <v>50</v>
      </c>
      <c r="E40" s="19"/>
      <c r="F40" s="2" t="s">
        <v>37</v>
      </c>
      <c r="G40" s="18"/>
      <c r="H40" s="18" t="s">
        <v>3485</v>
      </c>
      <c r="I40" s="18"/>
      <c r="J40" s="35" t="s">
        <v>1388</v>
      </c>
      <c r="K40" s="35" t="s">
        <v>2293</v>
      </c>
      <c r="L40" s="35" t="s">
        <v>145</v>
      </c>
      <c r="M40" s="18">
        <v>120040</v>
      </c>
      <c r="N40" s="19" t="s">
        <v>3596</v>
      </c>
      <c r="O40" s="18"/>
      <c r="P40" s="18" t="s">
        <v>75</v>
      </c>
      <c r="Q40" s="46">
        <v>42206</v>
      </c>
      <c r="R40" s="46">
        <v>42082</v>
      </c>
      <c r="S40" s="33">
        <v>400</v>
      </c>
      <c r="T40" s="18"/>
      <c r="U40" s="18"/>
      <c r="V40" s="18"/>
      <c r="W40" s="18"/>
      <c r="X40" s="18"/>
      <c r="Y40" s="18"/>
      <c r="Z40" s="18"/>
      <c r="AA40" s="18"/>
    </row>
  </sheetData>
  <sheetProtection selectLockedCells="1" selectUnlockedCells="1"/>
  <autoFilter ref="A1:S40">
    <sortState ref="A2:S40">
      <sortCondition ref="S2:S40"/>
    </sortState>
  </autoFilter>
  <conditionalFormatting sqref="A31">
    <cfRule type="duplicateValues" dxfId="159" priority="22" stopIfTrue="1"/>
  </conditionalFormatting>
  <conditionalFormatting sqref="A41:A1048576 A1 A24:A30">
    <cfRule type="duplicateValues" dxfId="158" priority="24" stopIfTrue="1"/>
  </conditionalFormatting>
  <conditionalFormatting sqref="A35">
    <cfRule type="duplicateValues" dxfId="157" priority="21" stopIfTrue="1"/>
  </conditionalFormatting>
  <conditionalFormatting sqref="A40 A36:A38">
    <cfRule type="duplicateValues" dxfId="156" priority="20" stopIfTrue="1"/>
  </conditionalFormatting>
  <conditionalFormatting sqref="A16:A17">
    <cfRule type="duplicateValues" dxfId="155" priority="18" stopIfTrue="1"/>
  </conditionalFormatting>
  <conditionalFormatting sqref="M31 M1:M2 M4 M6 M8 M10 M12 M14 M16 M18 M20 M22 M24 M26 M28 M33 M35 M37:M38 M40:M1048576">
    <cfRule type="duplicateValues" dxfId="154" priority="108" stopIfTrue="1"/>
  </conditionalFormatting>
  <conditionalFormatting sqref="A19:A23 A15 A2 A5:A12">
    <cfRule type="duplicateValues" dxfId="153" priority="116" stopIfTrue="1"/>
  </conditionalFormatting>
  <conditionalFormatting sqref="A3:A4">
    <cfRule type="duplicateValues" dxfId="152" priority="11" stopIfTrue="1"/>
  </conditionalFormatting>
  <conditionalFormatting sqref="A13:A14">
    <cfRule type="duplicateValues" dxfId="151" priority="9" stopIfTrue="1"/>
  </conditionalFormatting>
  <conditionalFormatting sqref="A34">
    <cfRule type="duplicateValues" dxfId="150" priority="8" stopIfTrue="1"/>
  </conditionalFormatting>
  <conditionalFormatting sqref="A33">
    <cfRule type="duplicateValues" dxfId="149" priority="7" stopIfTrue="1"/>
  </conditionalFormatting>
  <conditionalFormatting sqref="A32">
    <cfRule type="duplicateValues" dxfId="148" priority="6" stopIfTrue="1"/>
  </conditionalFormatting>
  <conditionalFormatting sqref="M39">
    <cfRule type="duplicateValues" dxfId="147" priority="5" stopIfTrue="1"/>
  </conditionalFormatting>
  <conditionalFormatting sqref="A18">
    <cfRule type="duplicateValues" dxfId="146" priority="4" stopIfTrue="1"/>
  </conditionalFormatting>
  <conditionalFormatting sqref="G31">
    <cfRule type="duplicateValues" dxfId="145" priority="3" stopIfTrue="1"/>
  </conditionalFormatting>
  <conditionalFormatting sqref="F11">
    <cfRule type="duplicateValues" dxfId="17" priority="2" stopIfTrue="1"/>
  </conditionalFormatting>
  <conditionalFormatting sqref="G11">
    <cfRule type="duplicateValues" dxfId="15" priority="1" stopIfTrue="1"/>
  </conditionalFormatting>
  <pageMargins left="0.78749999999999998" right="0.78749999999999998" top="1.0527777777777778" bottom="1.0527777777777778" header="0.78749999999999998" footer="0.78749999999999998"/>
  <pageSetup firstPageNumber="0" orientation="portrait" horizontalDpi="300" verticalDpi="300" r:id="rId1"/>
  <headerFooter alignWithMargins="0">
    <oddHeader>&amp;C&amp;"Times New Roman,Regular"&amp;12&amp;A</oddHeader>
    <oddFooter>&amp;C&amp;"Times New Roman,Regular"&amp;12Page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S145"/>
  <sheetViews>
    <sheetView workbookViewId="0">
      <pane xSplit="1" ySplit="1" topLeftCell="B2" activePane="bottomRight" state="frozen"/>
      <selection pane="topRight" activeCell="B1" sqref="B1"/>
      <selection pane="bottomLeft" activeCell="A2" sqref="A2"/>
      <selection pane="bottomRight"/>
    </sheetView>
  </sheetViews>
  <sheetFormatPr defaultColWidth="11.44140625" defaultRowHeight="13.2" x14ac:dyDescent="0.25"/>
  <cols>
    <col min="1" max="1" width="37.44140625" style="9" customWidth="1"/>
    <col min="2" max="2" width="66.44140625" style="9" customWidth="1"/>
    <col min="3" max="3" width="16.44140625" style="9" bestFit="1" customWidth="1"/>
    <col min="4" max="4" width="15.44140625" style="9" bestFit="1" customWidth="1"/>
    <col min="5" max="5" width="28.44140625" style="9" bestFit="1" customWidth="1"/>
    <col min="6" max="6" width="18.44140625" style="9" bestFit="1" customWidth="1"/>
    <col min="7" max="7" width="7.44140625" style="9" bestFit="1" customWidth="1"/>
    <col min="8" max="8" width="20.109375" style="9" bestFit="1" customWidth="1"/>
    <col min="9" max="9" width="8.6640625" style="9" bestFit="1" customWidth="1"/>
    <col min="10" max="10" width="8.6640625" style="9" customWidth="1"/>
    <col min="11" max="11" width="9" style="9" bestFit="1" customWidth="1"/>
    <col min="12" max="12" width="11.109375" style="9" bestFit="1" customWidth="1"/>
    <col min="13" max="13" width="7" style="9" bestFit="1" customWidth="1"/>
    <col min="14" max="14" width="29.44140625" style="10" customWidth="1"/>
    <col min="15" max="15" width="15.44140625" style="9" bestFit="1" customWidth="1"/>
    <col min="16" max="16" width="14.44140625" style="9" bestFit="1" customWidth="1"/>
    <col min="17" max="17" width="32" style="46" bestFit="1" customWidth="1"/>
    <col min="18" max="18" width="18.44140625" style="46" customWidth="1"/>
    <col min="19" max="19" width="4.44140625" style="2" bestFit="1" customWidth="1"/>
    <col min="20" max="16384" width="11.44140625" style="9"/>
  </cols>
  <sheetData>
    <row r="1" spans="1:19" s="12" customFormat="1" x14ac:dyDescent="0.25">
      <c r="A1" s="12" t="s">
        <v>15</v>
      </c>
      <c r="B1" s="12" t="s">
        <v>16</v>
      </c>
      <c r="C1" s="12" t="s">
        <v>18</v>
      </c>
      <c r="D1" s="12" t="s">
        <v>30</v>
      </c>
      <c r="E1" s="12" t="s">
        <v>31</v>
      </c>
      <c r="F1" s="12" t="s">
        <v>32</v>
      </c>
      <c r="G1" s="12" t="s">
        <v>41</v>
      </c>
      <c r="H1" s="1" t="s">
        <v>3544</v>
      </c>
      <c r="I1" s="12" t="s">
        <v>43</v>
      </c>
      <c r="J1" s="12" t="s">
        <v>2287</v>
      </c>
      <c r="K1" s="12" t="s">
        <v>45</v>
      </c>
      <c r="L1" s="1" t="s">
        <v>54</v>
      </c>
      <c r="M1" s="12" t="s">
        <v>55</v>
      </c>
      <c r="N1" s="11" t="s">
        <v>69</v>
      </c>
      <c r="O1" s="12" t="s">
        <v>71</v>
      </c>
      <c r="P1" s="12" t="s">
        <v>73</v>
      </c>
      <c r="Q1" s="47" t="s">
        <v>83</v>
      </c>
      <c r="R1" s="47" t="s">
        <v>85</v>
      </c>
      <c r="S1" s="1" t="s">
        <v>87</v>
      </c>
    </row>
    <row r="2" spans="1:19" ht="39.6" x14ac:dyDescent="0.25">
      <c r="A2" s="9" t="s">
        <v>1483</v>
      </c>
      <c r="B2" s="10" t="s">
        <v>1484</v>
      </c>
      <c r="C2" s="9" t="s">
        <v>19</v>
      </c>
      <c r="D2" s="9">
        <v>255</v>
      </c>
      <c r="E2" s="9" t="s">
        <v>55</v>
      </c>
      <c r="H2" s="9" t="s">
        <v>3484</v>
      </c>
      <c r="J2" s="42" t="s">
        <v>1485</v>
      </c>
      <c r="K2" s="42" t="s">
        <v>2292</v>
      </c>
      <c r="L2" s="42" t="s">
        <v>145</v>
      </c>
      <c r="M2" s="9">
        <v>150001</v>
      </c>
      <c r="N2" s="10" t="s">
        <v>1305</v>
      </c>
      <c r="P2" s="9" t="s">
        <v>75</v>
      </c>
      <c r="Q2" s="46">
        <v>41415</v>
      </c>
      <c r="R2" s="46">
        <v>41255</v>
      </c>
      <c r="S2" s="2">
        <v>10</v>
      </c>
    </row>
    <row r="3" spans="1:19" ht="52.8" x14ac:dyDescent="0.25">
      <c r="A3" s="9" t="s">
        <v>1486</v>
      </c>
      <c r="B3" s="10" t="s">
        <v>1487</v>
      </c>
      <c r="C3" s="9" t="s">
        <v>19</v>
      </c>
      <c r="D3" s="9">
        <v>25</v>
      </c>
      <c r="H3" s="9" t="s">
        <v>3484</v>
      </c>
      <c r="J3" s="42" t="s">
        <v>1485</v>
      </c>
      <c r="K3" s="42" t="s">
        <v>2292</v>
      </c>
      <c r="L3" s="42" t="s">
        <v>145</v>
      </c>
      <c r="M3" s="9">
        <v>150002</v>
      </c>
      <c r="N3" s="10" t="s">
        <v>1305</v>
      </c>
      <c r="P3" s="9" t="s">
        <v>75</v>
      </c>
      <c r="Q3" s="46">
        <v>41415</v>
      </c>
      <c r="R3" s="46">
        <v>41255</v>
      </c>
      <c r="S3" s="2">
        <v>20</v>
      </c>
    </row>
    <row r="4" spans="1:19" ht="39.6" x14ac:dyDescent="0.25">
      <c r="A4" s="9" t="s">
        <v>1488</v>
      </c>
      <c r="B4" s="10" t="s">
        <v>1489</v>
      </c>
      <c r="C4" s="9" t="s">
        <v>19</v>
      </c>
      <c r="D4" s="9">
        <v>25</v>
      </c>
      <c r="H4" s="9" t="s">
        <v>3484</v>
      </c>
      <c r="J4" s="42" t="s">
        <v>1485</v>
      </c>
      <c r="K4" s="42" t="s">
        <v>2292</v>
      </c>
      <c r="L4" s="42" t="s">
        <v>145</v>
      </c>
      <c r="M4" s="9">
        <v>150003</v>
      </c>
      <c r="N4" s="10" t="s">
        <v>1305</v>
      </c>
      <c r="P4" s="9" t="s">
        <v>75</v>
      </c>
      <c r="Q4" s="46">
        <v>41415</v>
      </c>
      <c r="R4" s="46">
        <v>41255</v>
      </c>
      <c r="S4" s="2">
        <v>30</v>
      </c>
    </row>
    <row r="5" spans="1:19" ht="92.4" x14ac:dyDescent="0.25">
      <c r="A5" s="9" t="s">
        <v>2053</v>
      </c>
      <c r="B5" s="10" t="s">
        <v>2792</v>
      </c>
      <c r="C5" s="9" t="s">
        <v>19</v>
      </c>
      <c r="D5" s="9">
        <v>255</v>
      </c>
      <c r="E5" s="9" t="s">
        <v>154</v>
      </c>
      <c r="H5" s="9" t="s">
        <v>3484</v>
      </c>
      <c r="J5" s="42" t="s">
        <v>1485</v>
      </c>
      <c r="K5" s="42" t="s">
        <v>2292</v>
      </c>
      <c r="L5" s="42" t="s">
        <v>145</v>
      </c>
      <c r="M5" s="9">
        <v>150004</v>
      </c>
      <c r="N5" s="10" t="s">
        <v>3675</v>
      </c>
      <c r="P5" s="9" t="s">
        <v>75</v>
      </c>
      <c r="Q5" s="46">
        <v>42206</v>
      </c>
      <c r="R5" s="46">
        <v>42036</v>
      </c>
      <c r="S5" s="2">
        <v>40</v>
      </c>
    </row>
    <row r="6" spans="1:19" ht="39.6" x14ac:dyDescent="0.25">
      <c r="A6" s="9" t="s">
        <v>156</v>
      </c>
      <c r="B6" s="10" t="s">
        <v>157</v>
      </c>
      <c r="C6" s="9" t="s">
        <v>19</v>
      </c>
      <c r="D6" s="9">
        <v>255</v>
      </c>
      <c r="E6" s="9" t="s">
        <v>158</v>
      </c>
      <c r="H6" s="9" t="s">
        <v>3484</v>
      </c>
      <c r="J6" s="42" t="s">
        <v>1485</v>
      </c>
      <c r="K6" s="42" t="s">
        <v>2292</v>
      </c>
      <c r="L6" s="42" t="s">
        <v>145</v>
      </c>
      <c r="M6" s="9">
        <v>150005</v>
      </c>
      <c r="N6" s="10" t="s">
        <v>1305</v>
      </c>
      <c r="P6" s="9" t="s">
        <v>75</v>
      </c>
      <c r="Q6" s="46">
        <v>41415</v>
      </c>
      <c r="R6" s="46">
        <v>41255</v>
      </c>
      <c r="S6" s="2">
        <v>50</v>
      </c>
    </row>
    <row r="7" spans="1:19" ht="92.4" x14ac:dyDescent="0.25">
      <c r="A7" s="29" t="s">
        <v>2061</v>
      </c>
      <c r="B7" s="4" t="s">
        <v>2798</v>
      </c>
      <c r="C7" s="9" t="s">
        <v>19</v>
      </c>
      <c r="D7" s="9">
        <v>255</v>
      </c>
      <c r="H7" s="9" t="s">
        <v>3484</v>
      </c>
      <c r="J7" s="42" t="s">
        <v>1485</v>
      </c>
      <c r="K7" s="42" t="s">
        <v>2292</v>
      </c>
      <c r="L7" s="42" t="s">
        <v>145</v>
      </c>
      <c r="M7" s="9">
        <v>150083</v>
      </c>
      <c r="N7" s="10" t="s">
        <v>3676</v>
      </c>
      <c r="P7" s="9" t="s">
        <v>75</v>
      </c>
      <c r="Q7" s="46">
        <v>42206</v>
      </c>
      <c r="R7" s="46">
        <v>42036</v>
      </c>
      <c r="S7" s="2">
        <v>60</v>
      </c>
    </row>
    <row r="8" spans="1:19" ht="39.6" x14ac:dyDescent="0.25">
      <c r="A8" s="29" t="s">
        <v>2062</v>
      </c>
      <c r="B8" s="38" t="s">
        <v>2063</v>
      </c>
      <c r="C8" s="9" t="s">
        <v>19</v>
      </c>
      <c r="D8" s="9">
        <v>25</v>
      </c>
      <c r="H8" s="9" t="s">
        <v>3484</v>
      </c>
      <c r="J8" s="42" t="s">
        <v>1485</v>
      </c>
      <c r="K8" s="42" t="s">
        <v>2292</v>
      </c>
      <c r="L8" s="42" t="s">
        <v>145</v>
      </c>
      <c r="M8" s="9">
        <v>150084</v>
      </c>
      <c r="N8" s="10" t="s">
        <v>2261</v>
      </c>
      <c r="P8" s="9" t="s">
        <v>75</v>
      </c>
      <c r="Q8" s="46">
        <v>41823</v>
      </c>
      <c r="R8" s="46">
        <v>41501</v>
      </c>
      <c r="S8" s="2">
        <v>70</v>
      </c>
    </row>
    <row r="9" spans="1:19" ht="26.4" x14ac:dyDescent="0.25">
      <c r="A9" s="9" t="s">
        <v>1490</v>
      </c>
      <c r="B9" s="10" t="s">
        <v>1311</v>
      </c>
      <c r="C9" s="9" t="s">
        <v>19</v>
      </c>
      <c r="D9" s="9">
        <v>10</v>
      </c>
      <c r="E9" s="9" t="s">
        <v>1312</v>
      </c>
      <c r="H9" s="9" t="s">
        <v>3484</v>
      </c>
      <c r="J9" s="42" t="s">
        <v>1485</v>
      </c>
      <c r="K9" s="42" t="s">
        <v>2292</v>
      </c>
      <c r="L9" s="42" t="s">
        <v>145</v>
      </c>
      <c r="M9" s="9">
        <v>150006</v>
      </c>
      <c r="N9" s="10" t="s">
        <v>1305</v>
      </c>
      <c r="P9" s="9" t="s">
        <v>75</v>
      </c>
      <c r="Q9" s="46">
        <v>41415</v>
      </c>
      <c r="R9" s="46">
        <v>41255</v>
      </c>
      <c r="S9" s="2">
        <v>80</v>
      </c>
    </row>
    <row r="10" spans="1:19" ht="26.4" x14ac:dyDescent="0.25">
      <c r="A10" s="9" t="s">
        <v>1491</v>
      </c>
      <c r="B10" s="10" t="s">
        <v>1314</v>
      </c>
      <c r="C10" s="9" t="s">
        <v>19</v>
      </c>
      <c r="D10" s="9">
        <v>50</v>
      </c>
      <c r="H10" s="9" t="s">
        <v>3484</v>
      </c>
      <c r="J10" s="42" t="s">
        <v>1485</v>
      </c>
      <c r="K10" s="42" t="s">
        <v>2292</v>
      </c>
      <c r="L10" s="42" t="s">
        <v>145</v>
      </c>
      <c r="M10" s="9">
        <v>150007</v>
      </c>
      <c r="N10" s="10" t="s">
        <v>1305</v>
      </c>
      <c r="P10" s="9" t="s">
        <v>75</v>
      </c>
      <c r="Q10" s="46">
        <v>41415</v>
      </c>
      <c r="R10" s="46">
        <v>41255</v>
      </c>
      <c r="S10" s="2">
        <v>90</v>
      </c>
    </row>
    <row r="11" spans="1:19" ht="26.4" x14ac:dyDescent="0.25">
      <c r="A11" s="9" t="s">
        <v>1492</v>
      </c>
      <c r="B11" s="10" t="s">
        <v>1316</v>
      </c>
      <c r="C11" s="9" t="s">
        <v>19</v>
      </c>
      <c r="D11" s="9">
        <v>50</v>
      </c>
      <c r="H11" s="9" t="s">
        <v>3484</v>
      </c>
      <c r="J11" s="42" t="s">
        <v>1485</v>
      </c>
      <c r="K11" s="42" t="s">
        <v>2292</v>
      </c>
      <c r="L11" s="42" t="s">
        <v>145</v>
      </c>
      <c r="M11" s="9">
        <v>150008</v>
      </c>
      <c r="N11" s="10" t="s">
        <v>1305</v>
      </c>
      <c r="P11" s="9" t="s">
        <v>75</v>
      </c>
      <c r="Q11" s="46">
        <v>41415</v>
      </c>
      <c r="R11" s="46">
        <v>41255</v>
      </c>
      <c r="S11" s="2">
        <v>100</v>
      </c>
    </row>
    <row r="12" spans="1:19" ht="26.4" x14ac:dyDescent="0.25">
      <c r="A12" s="9" t="s">
        <v>1493</v>
      </c>
      <c r="B12" s="10" t="s">
        <v>1318</v>
      </c>
      <c r="C12" s="9" t="s">
        <v>19</v>
      </c>
      <c r="D12" s="9">
        <v>50</v>
      </c>
      <c r="H12" s="9" t="s">
        <v>3484</v>
      </c>
      <c r="J12" s="42" t="s">
        <v>1485</v>
      </c>
      <c r="K12" s="42" t="s">
        <v>2292</v>
      </c>
      <c r="L12" s="42" t="s">
        <v>145</v>
      </c>
      <c r="M12" s="9">
        <v>150009</v>
      </c>
      <c r="N12" s="10" t="s">
        <v>1305</v>
      </c>
      <c r="P12" s="9" t="s">
        <v>75</v>
      </c>
      <c r="Q12" s="46">
        <v>41415</v>
      </c>
      <c r="R12" s="46">
        <v>41255</v>
      </c>
      <c r="S12" s="2">
        <v>110</v>
      </c>
    </row>
    <row r="13" spans="1:19" ht="26.4" x14ac:dyDescent="0.25">
      <c r="A13" s="9" t="s">
        <v>1494</v>
      </c>
      <c r="B13" s="10" t="s">
        <v>1320</v>
      </c>
      <c r="C13" s="9" t="s">
        <v>19</v>
      </c>
      <c r="D13" s="9">
        <v>10</v>
      </c>
      <c r="H13" s="9" t="s">
        <v>3484</v>
      </c>
      <c r="J13" s="42" t="s">
        <v>1485</v>
      </c>
      <c r="K13" s="42" t="s">
        <v>2292</v>
      </c>
      <c r="L13" s="42" t="s">
        <v>145</v>
      </c>
      <c r="M13" s="9">
        <v>150010</v>
      </c>
      <c r="N13" s="10" t="s">
        <v>1305</v>
      </c>
      <c r="P13" s="9" t="s">
        <v>75</v>
      </c>
      <c r="Q13" s="46">
        <v>41415</v>
      </c>
      <c r="R13" s="46">
        <v>41255</v>
      </c>
      <c r="S13" s="2">
        <v>120</v>
      </c>
    </row>
    <row r="14" spans="1:19" ht="26.4" x14ac:dyDescent="0.25">
      <c r="A14" s="9" t="s">
        <v>1495</v>
      </c>
      <c r="B14" s="10" t="s">
        <v>1322</v>
      </c>
      <c r="C14" s="9" t="s">
        <v>19</v>
      </c>
      <c r="D14" s="9">
        <v>150</v>
      </c>
      <c r="H14" s="9" t="s">
        <v>3484</v>
      </c>
      <c r="J14" s="42" t="s">
        <v>1485</v>
      </c>
      <c r="K14" s="42" t="s">
        <v>2292</v>
      </c>
      <c r="L14" s="42" t="s">
        <v>145</v>
      </c>
      <c r="M14" s="9">
        <v>150011</v>
      </c>
      <c r="N14" s="10" t="s">
        <v>1305</v>
      </c>
      <c r="P14" s="9" t="s">
        <v>75</v>
      </c>
      <c r="Q14" s="46">
        <v>41415</v>
      </c>
      <c r="R14" s="46">
        <v>41255</v>
      </c>
      <c r="S14" s="2">
        <v>130</v>
      </c>
    </row>
    <row r="15" spans="1:19" ht="26.4" x14ac:dyDescent="0.25">
      <c r="A15" s="9" t="s">
        <v>1496</v>
      </c>
      <c r="B15" s="10" t="s">
        <v>1324</v>
      </c>
      <c r="C15" s="9" t="s">
        <v>19</v>
      </c>
      <c r="D15" s="9">
        <v>50</v>
      </c>
      <c r="H15" s="9" t="s">
        <v>3484</v>
      </c>
      <c r="J15" s="42" t="s">
        <v>1485</v>
      </c>
      <c r="K15" s="42" t="s">
        <v>2292</v>
      </c>
      <c r="L15" s="42" t="s">
        <v>145</v>
      </c>
      <c r="M15" s="9">
        <v>150012</v>
      </c>
      <c r="N15" s="10" t="s">
        <v>1305</v>
      </c>
      <c r="P15" s="9" t="s">
        <v>75</v>
      </c>
      <c r="Q15" s="46">
        <v>41415</v>
      </c>
      <c r="R15" s="46">
        <v>41255</v>
      </c>
      <c r="S15" s="2">
        <v>140</v>
      </c>
    </row>
    <row r="16" spans="1:19" ht="92.4" x14ac:dyDescent="0.25">
      <c r="A16" s="9" t="s">
        <v>2277</v>
      </c>
      <c r="B16" s="10" t="s">
        <v>1497</v>
      </c>
      <c r="C16" s="9" t="s">
        <v>19</v>
      </c>
      <c r="D16" s="9">
        <v>150</v>
      </c>
      <c r="H16" s="9" t="s">
        <v>3484</v>
      </c>
      <c r="J16" s="42" t="s">
        <v>1485</v>
      </c>
      <c r="K16" s="42" t="s">
        <v>2292</v>
      </c>
      <c r="L16" s="42" t="s">
        <v>145</v>
      </c>
      <c r="M16" s="9">
        <v>150013</v>
      </c>
      <c r="N16" s="10" t="s">
        <v>3677</v>
      </c>
      <c r="P16" s="9" t="s">
        <v>75</v>
      </c>
      <c r="Q16" s="46">
        <v>42206</v>
      </c>
      <c r="R16" s="46">
        <v>41930.375</v>
      </c>
      <c r="S16" s="2">
        <v>150</v>
      </c>
    </row>
    <row r="17" spans="1:19" ht="26.4" x14ac:dyDescent="0.25">
      <c r="A17" s="9" t="s">
        <v>1325</v>
      </c>
      <c r="B17" s="10" t="s">
        <v>1326</v>
      </c>
      <c r="C17" s="9" t="s">
        <v>19</v>
      </c>
      <c r="D17" s="9">
        <v>50</v>
      </c>
      <c r="H17" s="9" t="s">
        <v>3484</v>
      </c>
      <c r="J17" s="42" t="s">
        <v>1485</v>
      </c>
      <c r="K17" s="42" t="s">
        <v>2292</v>
      </c>
      <c r="L17" s="42" t="s">
        <v>145</v>
      </c>
      <c r="M17" s="9">
        <v>150014</v>
      </c>
      <c r="N17" s="10" t="s">
        <v>1305</v>
      </c>
      <c r="P17" s="9" t="s">
        <v>75</v>
      </c>
      <c r="Q17" s="46">
        <v>41415</v>
      </c>
      <c r="R17" s="46">
        <v>41255</v>
      </c>
      <c r="S17" s="2">
        <v>160</v>
      </c>
    </row>
    <row r="18" spans="1:19" ht="66" x14ac:dyDescent="0.25">
      <c r="A18" s="9" t="s">
        <v>69</v>
      </c>
      <c r="B18" s="10" t="s">
        <v>1498</v>
      </c>
      <c r="C18" s="9" t="s">
        <v>19</v>
      </c>
      <c r="D18" s="9">
        <v>1024</v>
      </c>
      <c r="H18" s="9" t="s">
        <v>3484</v>
      </c>
      <c r="J18" s="42" t="s">
        <v>1485</v>
      </c>
      <c r="K18" s="42" t="s">
        <v>2292</v>
      </c>
      <c r="L18" s="42" t="s">
        <v>145</v>
      </c>
      <c r="M18" s="9">
        <v>150015</v>
      </c>
      <c r="N18" s="10" t="s">
        <v>2129</v>
      </c>
      <c r="P18" s="9" t="s">
        <v>75</v>
      </c>
      <c r="Q18" s="46">
        <v>41415</v>
      </c>
      <c r="R18" s="46">
        <v>41326</v>
      </c>
      <c r="S18" s="2">
        <v>170</v>
      </c>
    </row>
    <row r="19" spans="1:19" ht="26.4" x14ac:dyDescent="0.25">
      <c r="A19" s="9" t="s">
        <v>1499</v>
      </c>
      <c r="B19" s="10" t="s">
        <v>1500</v>
      </c>
      <c r="C19" s="9" t="s">
        <v>19</v>
      </c>
      <c r="D19" s="9">
        <v>50</v>
      </c>
      <c r="H19" s="9" t="s">
        <v>3484</v>
      </c>
      <c r="J19" s="42" t="s">
        <v>1485</v>
      </c>
      <c r="K19" s="42" t="s">
        <v>2292</v>
      </c>
      <c r="L19" s="42" t="s">
        <v>145</v>
      </c>
      <c r="M19" s="9">
        <v>150016</v>
      </c>
      <c r="N19" s="10" t="s">
        <v>1305</v>
      </c>
      <c r="P19" s="9" t="s">
        <v>75</v>
      </c>
      <c r="Q19" s="46">
        <v>41415</v>
      </c>
      <c r="R19" s="46">
        <v>41255</v>
      </c>
      <c r="S19" s="2">
        <v>180</v>
      </c>
    </row>
    <row r="20" spans="1:19" ht="26.4" x14ac:dyDescent="0.25">
      <c r="A20" s="9" t="s">
        <v>1501</v>
      </c>
      <c r="B20" s="10" t="s">
        <v>1502</v>
      </c>
      <c r="C20" s="9" t="s">
        <v>19</v>
      </c>
      <c r="D20" s="9">
        <v>50</v>
      </c>
      <c r="H20" s="9" t="s">
        <v>3484</v>
      </c>
      <c r="J20" s="42" t="s">
        <v>1485</v>
      </c>
      <c r="K20" s="42" t="s">
        <v>2292</v>
      </c>
      <c r="L20" s="42" t="s">
        <v>145</v>
      </c>
      <c r="M20" s="9">
        <v>150017</v>
      </c>
      <c r="N20" s="10" t="s">
        <v>1305</v>
      </c>
      <c r="P20" s="9" t="s">
        <v>75</v>
      </c>
      <c r="Q20" s="46">
        <v>41415</v>
      </c>
      <c r="R20" s="46">
        <v>41255</v>
      </c>
      <c r="S20" s="2">
        <v>190</v>
      </c>
    </row>
    <row r="21" spans="1:19" ht="26.4" x14ac:dyDescent="0.25">
      <c r="A21" s="9" t="s">
        <v>1503</v>
      </c>
      <c r="B21" s="10" t="s">
        <v>1504</v>
      </c>
      <c r="C21" s="9" t="s">
        <v>19</v>
      </c>
      <c r="D21" s="9">
        <v>50</v>
      </c>
      <c r="H21" s="9" t="s">
        <v>3484</v>
      </c>
      <c r="J21" s="42" t="s">
        <v>1485</v>
      </c>
      <c r="K21" s="42" t="s">
        <v>2292</v>
      </c>
      <c r="L21" s="42" t="s">
        <v>145</v>
      </c>
      <c r="M21" s="9">
        <v>150018</v>
      </c>
      <c r="N21" s="10" t="s">
        <v>1305</v>
      </c>
      <c r="P21" s="9" t="s">
        <v>75</v>
      </c>
      <c r="Q21" s="46">
        <v>41415</v>
      </c>
      <c r="R21" s="46">
        <v>41255</v>
      </c>
      <c r="S21" s="2">
        <v>200</v>
      </c>
    </row>
    <row r="22" spans="1:19" ht="39.6" x14ac:dyDescent="0.25">
      <c r="A22" s="9" t="s">
        <v>1505</v>
      </c>
      <c r="B22" s="10" t="s">
        <v>1506</v>
      </c>
      <c r="C22" s="9" t="s">
        <v>21</v>
      </c>
      <c r="D22" s="9">
        <v>2</v>
      </c>
      <c r="F22" s="9" t="s">
        <v>39</v>
      </c>
      <c r="G22" s="9" t="s">
        <v>383</v>
      </c>
      <c r="H22" s="9" t="s">
        <v>3484</v>
      </c>
      <c r="J22" s="42" t="s">
        <v>1485</v>
      </c>
      <c r="K22" s="42" t="s">
        <v>2292</v>
      </c>
      <c r="L22" s="42" t="s">
        <v>145</v>
      </c>
      <c r="M22" s="9">
        <v>150019</v>
      </c>
      <c r="N22" s="10" t="s">
        <v>3706</v>
      </c>
      <c r="P22" s="9" t="s">
        <v>75</v>
      </c>
      <c r="Q22" s="46">
        <v>41415</v>
      </c>
      <c r="R22" s="46">
        <v>42228</v>
      </c>
      <c r="S22" s="2">
        <v>210</v>
      </c>
    </row>
    <row r="23" spans="1:19" ht="26.4" x14ac:dyDescent="0.25">
      <c r="A23" s="9" t="s">
        <v>1507</v>
      </c>
      <c r="B23" s="10" t="s">
        <v>1508</v>
      </c>
      <c r="C23" s="9" t="s">
        <v>19</v>
      </c>
      <c r="D23" s="9">
        <v>10</v>
      </c>
      <c r="H23" s="9" t="s">
        <v>3484</v>
      </c>
      <c r="J23" s="42" t="s">
        <v>1485</v>
      </c>
      <c r="K23" s="42" t="s">
        <v>2292</v>
      </c>
      <c r="L23" s="42" t="s">
        <v>145</v>
      </c>
      <c r="M23" s="9">
        <v>150020</v>
      </c>
      <c r="N23" s="10" t="s">
        <v>1305</v>
      </c>
      <c r="P23" s="9" t="s">
        <v>75</v>
      </c>
      <c r="Q23" s="46">
        <v>41415</v>
      </c>
      <c r="R23" s="46">
        <v>41255</v>
      </c>
      <c r="S23" s="2">
        <v>220</v>
      </c>
    </row>
    <row r="24" spans="1:19" ht="26.4" x14ac:dyDescent="0.25">
      <c r="A24" s="9" t="s">
        <v>1509</v>
      </c>
      <c r="B24" s="10" t="s">
        <v>1365</v>
      </c>
      <c r="C24" s="9" t="s">
        <v>19</v>
      </c>
      <c r="D24" s="9">
        <v>4</v>
      </c>
      <c r="H24" s="9" t="s">
        <v>3484</v>
      </c>
      <c r="J24" s="42" t="s">
        <v>1485</v>
      </c>
      <c r="K24" s="42" t="s">
        <v>2292</v>
      </c>
      <c r="L24" s="42" t="s">
        <v>145</v>
      </c>
      <c r="M24" s="9">
        <v>150021</v>
      </c>
      <c r="N24" s="10" t="s">
        <v>1305</v>
      </c>
      <c r="P24" s="9" t="s">
        <v>75</v>
      </c>
      <c r="Q24" s="46">
        <v>41415</v>
      </c>
      <c r="R24" s="46">
        <v>41255</v>
      </c>
      <c r="S24" s="2">
        <v>230</v>
      </c>
    </row>
    <row r="25" spans="1:19" ht="52.8" x14ac:dyDescent="0.25">
      <c r="A25" s="9" t="s">
        <v>1510</v>
      </c>
      <c r="B25" s="10" t="s">
        <v>394</v>
      </c>
      <c r="C25" s="9" t="s">
        <v>19</v>
      </c>
      <c r="D25" s="9">
        <v>9</v>
      </c>
      <c r="E25" s="9" t="s">
        <v>395</v>
      </c>
      <c r="H25" s="9" t="s">
        <v>3484</v>
      </c>
      <c r="J25" s="42" t="s">
        <v>1485</v>
      </c>
      <c r="K25" s="42" t="s">
        <v>2292</v>
      </c>
      <c r="L25" s="42" t="s">
        <v>145</v>
      </c>
      <c r="M25" s="9">
        <v>150022</v>
      </c>
      <c r="N25" s="10" t="s">
        <v>1305</v>
      </c>
      <c r="P25" s="9" t="s">
        <v>75</v>
      </c>
      <c r="Q25" s="46">
        <v>41415</v>
      </c>
      <c r="R25" s="46">
        <v>41255</v>
      </c>
      <c r="S25" s="2">
        <v>240</v>
      </c>
    </row>
    <row r="26" spans="1:19" ht="26.4" x14ac:dyDescent="0.25">
      <c r="A26" s="9" t="s">
        <v>1511</v>
      </c>
      <c r="B26" s="10" t="s">
        <v>1512</v>
      </c>
      <c r="C26" s="9" t="s">
        <v>21</v>
      </c>
      <c r="D26" s="9">
        <v>50</v>
      </c>
      <c r="E26" s="9" t="s">
        <v>403</v>
      </c>
      <c r="F26" s="9" t="s">
        <v>39</v>
      </c>
      <c r="H26" s="9" t="s">
        <v>3484</v>
      </c>
      <c r="J26" s="42" t="s">
        <v>1485</v>
      </c>
      <c r="K26" s="42" t="s">
        <v>2292</v>
      </c>
      <c r="L26" s="42" t="s">
        <v>145</v>
      </c>
      <c r="M26" s="9">
        <v>150023</v>
      </c>
      <c r="N26" s="10" t="s">
        <v>1305</v>
      </c>
      <c r="P26" s="9" t="s">
        <v>75</v>
      </c>
      <c r="Q26" s="46">
        <v>41415</v>
      </c>
      <c r="R26" s="46">
        <v>41255</v>
      </c>
      <c r="S26" s="2">
        <v>250</v>
      </c>
    </row>
    <row r="27" spans="1:19" ht="26.4" x14ac:dyDescent="0.25">
      <c r="A27" s="9" t="s">
        <v>1513</v>
      </c>
      <c r="B27" s="10" t="s">
        <v>386</v>
      </c>
      <c r="C27" s="9" t="s">
        <v>21</v>
      </c>
      <c r="D27" s="9">
        <v>2</v>
      </c>
      <c r="F27" s="9" t="s">
        <v>39</v>
      </c>
      <c r="H27" s="9" t="s">
        <v>3484</v>
      </c>
      <c r="J27" s="42" t="s">
        <v>1485</v>
      </c>
      <c r="K27" s="42" t="s">
        <v>2292</v>
      </c>
      <c r="L27" s="42" t="s">
        <v>145</v>
      </c>
      <c r="M27" s="9">
        <v>150024</v>
      </c>
      <c r="N27" s="10" t="s">
        <v>1305</v>
      </c>
      <c r="P27" s="9" t="s">
        <v>75</v>
      </c>
      <c r="Q27" s="46">
        <v>41415</v>
      </c>
      <c r="R27" s="46">
        <v>41255</v>
      </c>
      <c r="S27" s="2">
        <v>260</v>
      </c>
    </row>
    <row r="28" spans="1:19" ht="26.4" x14ac:dyDescent="0.25">
      <c r="A28" s="9" t="s">
        <v>1514</v>
      </c>
      <c r="B28" s="10" t="s">
        <v>1515</v>
      </c>
      <c r="C28" s="9" t="s">
        <v>19</v>
      </c>
      <c r="D28" s="9">
        <v>50</v>
      </c>
      <c r="H28" s="9" t="s">
        <v>3484</v>
      </c>
      <c r="J28" s="42" t="s">
        <v>1485</v>
      </c>
      <c r="K28" s="42" t="s">
        <v>2292</v>
      </c>
      <c r="L28" s="42" t="s">
        <v>145</v>
      </c>
      <c r="M28" s="9">
        <v>150025</v>
      </c>
      <c r="N28" s="10" t="s">
        <v>1305</v>
      </c>
      <c r="P28" s="9" t="s">
        <v>75</v>
      </c>
      <c r="Q28" s="46">
        <v>41415</v>
      </c>
      <c r="R28" s="46">
        <v>41255</v>
      </c>
      <c r="S28" s="2">
        <v>270</v>
      </c>
    </row>
    <row r="29" spans="1:19" ht="26.4" x14ac:dyDescent="0.25">
      <c r="A29" s="9" t="s">
        <v>1516</v>
      </c>
      <c r="B29" s="10" t="s">
        <v>1517</v>
      </c>
      <c r="C29" s="9" t="s">
        <v>19</v>
      </c>
      <c r="D29" s="9">
        <v>50</v>
      </c>
      <c r="H29" s="9" t="s">
        <v>3484</v>
      </c>
      <c r="J29" s="42" t="s">
        <v>1485</v>
      </c>
      <c r="K29" s="42" t="s">
        <v>2292</v>
      </c>
      <c r="L29" s="42" t="s">
        <v>145</v>
      </c>
      <c r="M29" s="9">
        <v>150026</v>
      </c>
      <c r="N29" s="10" t="s">
        <v>1305</v>
      </c>
      <c r="P29" s="9" t="s">
        <v>75</v>
      </c>
      <c r="Q29" s="46">
        <v>41415</v>
      </c>
      <c r="R29" s="46">
        <v>41255</v>
      </c>
      <c r="S29" s="2">
        <v>280</v>
      </c>
    </row>
    <row r="30" spans="1:19" ht="26.4" x14ac:dyDescent="0.25">
      <c r="A30" s="9" t="s">
        <v>1518</v>
      </c>
      <c r="B30" s="10" t="s">
        <v>1519</v>
      </c>
      <c r="C30" s="9" t="s">
        <v>19</v>
      </c>
      <c r="D30" s="9">
        <v>50</v>
      </c>
      <c r="H30" s="9" t="s">
        <v>3484</v>
      </c>
      <c r="J30" s="42" t="s">
        <v>1485</v>
      </c>
      <c r="K30" s="42" t="s">
        <v>2292</v>
      </c>
      <c r="L30" s="42" t="s">
        <v>145</v>
      </c>
      <c r="M30" s="9">
        <v>150027</v>
      </c>
      <c r="N30" s="10" t="s">
        <v>1305</v>
      </c>
      <c r="P30" s="9" t="s">
        <v>75</v>
      </c>
      <c r="Q30" s="46">
        <v>41415</v>
      </c>
      <c r="R30" s="46">
        <v>41255</v>
      </c>
      <c r="S30" s="2">
        <v>290</v>
      </c>
    </row>
    <row r="31" spans="1:19" ht="39.6" x14ac:dyDescent="0.25">
      <c r="A31" s="9" t="s">
        <v>1520</v>
      </c>
      <c r="B31" s="10" t="s">
        <v>1521</v>
      </c>
      <c r="C31" s="9" t="s">
        <v>21</v>
      </c>
      <c r="D31" s="9">
        <v>2</v>
      </c>
      <c r="F31" s="9" t="s">
        <v>39</v>
      </c>
      <c r="G31" s="9" t="s">
        <v>383</v>
      </c>
      <c r="H31" s="9" t="s">
        <v>3484</v>
      </c>
      <c r="J31" s="42" t="s">
        <v>1485</v>
      </c>
      <c r="K31" s="42" t="s">
        <v>2292</v>
      </c>
      <c r="L31" s="42" t="s">
        <v>145</v>
      </c>
      <c r="M31" s="9">
        <v>150028</v>
      </c>
      <c r="N31" s="10" t="s">
        <v>3706</v>
      </c>
      <c r="P31" s="9" t="s">
        <v>75</v>
      </c>
      <c r="Q31" s="46">
        <v>41415</v>
      </c>
      <c r="R31" s="46">
        <v>42228</v>
      </c>
      <c r="S31" s="2">
        <v>300</v>
      </c>
    </row>
    <row r="32" spans="1:19" ht="26.4" x14ac:dyDescent="0.25">
      <c r="A32" s="9" t="s">
        <v>1522</v>
      </c>
      <c r="B32" s="10" t="s">
        <v>1523</v>
      </c>
      <c r="C32" s="9" t="s">
        <v>19</v>
      </c>
      <c r="D32" s="9">
        <v>10</v>
      </c>
      <c r="H32" s="9" t="s">
        <v>3484</v>
      </c>
      <c r="J32" s="42" t="s">
        <v>1485</v>
      </c>
      <c r="K32" s="42" t="s">
        <v>2292</v>
      </c>
      <c r="L32" s="42" t="s">
        <v>145</v>
      </c>
      <c r="M32" s="9">
        <v>150029</v>
      </c>
      <c r="N32" s="10" t="s">
        <v>1305</v>
      </c>
      <c r="P32" s="9" t="s">
        <v>75</v>
      </c>
      <c r="Q32" s="46">
        <v>41415</v>
      </c>
      <c r="R32" s="46">
        <v>41255</v>
      </c>
      <c r="S32" s="2">
        <v>310</v>
      </c>
    </row>
    <row r="33" spans="1:19" ht="26.4" x14ac:dyDescent="0.25">
      <c r="A33" s="9" t="s">
        <v>1524</v>
      </c>
      <c r="B33" s="10" t="s">
        <v>1365</v>
      </c>
      <c r="C33" s="9" t="s">
        <v>19</v>
      </c>
      <c r="D33" s="9">
        <v>4</v>
      </c>
      <c r="H33" s="9" t="s">
        <v>3484</v>
      </c>
      <c r="J33" s="42" t="s">
        <v>1485</v>
      </c>
      <c r="K33" s="42" t="s">
        <v>2292</v>
      </c>
      <c r="L33" s="42" t="s">
        <v>145</v>
      </c>
      <c r="M33" s="9">
        <v>150030</v>
      </c>
      <c r="N33" s="10" t="s">
        <v>1305</v>
      </c>
      <c r="P33" s="9" t="s">
        <v>75</v>
      </c>
      <c r="Q33" s="46">
        <v>41415</v>
      </c>
      <c r="R33" s="46">
        <v>41255</v>
      </c>
      <c r="S33" s="2">
        <v>320</v>
      </c>
    </row>
    <row r="34" spans="1:19" ht="52.8" x14ac:dyDescent="0.25">
      <c r="A34" s="9" t="s">
        <v>1525</v>
      </c>
      <c r="B34" s="10" t="s">
        <v>394</v>
      </c>
      <c r="C34" s="9" t="s">
        <v>19</v>
      </c>
      <c r="D34" s="9">
        <v>9</v>
      </c>
      <c r="E34" s="9" t="s">
        <v>395</v>
      </c>
      <c r="H34" s="9" t="s">
        <v>3484</v>
      </c>
      <c r="J34" s="42" t="s">
        <v>1485</v>
      </c>
      <c r="K34" s="42" t="s">
        <v>2292</v>
      </c>
      <c r="L34" s="42" t="s">
        <v>145</v>
      </c>
      <c r="M34" s="9">
        <v>150031</v>
      </c>
      <c r="N34" s="10" t="s">
        <v>1305</v>
      </c>
      <c r="P34" s="9" t="s">
        <v>75</v>
      </c>
      <c r="Q34" s="46">
        <v>41415</v>
      </c>
      <c r="R34" s="46">
        <v>41255</v>
      </c>
      <c r="S34" s="2">
        <v>330</v>
      </c>
    </row>
    <row r="35" spans="1:19" ht="52.8" x14ac:dyDescent="0.25">
      <c r="A35" s="9" t="s">
        <v>1528</v>
      </c>
      <c r="B35" s="10" t="s">
        <v>1527</v>
      </c>
      <c r="C35" s="9" t="s">
        <v>21</v>
      </c>
      <c r="D35" s="9">
        <v>50</v>
      </c>
      <c r="E35" s="9" t="s">
        <v>403</v>
      </c>
      <c r="F35" s="9" t="s">
        <v>39</v>
      </c>
      <c r="H35" s="9" t="s">
        <v>3484</v>
      </c>
      <c r="J35" s="42" t="s">
        <v>1485</v>
      </c>
      <c r="K35" s="42" t="s">
        <v>2292</v>
      </c>
      <c r="L35" s="42" t="s">
        <v>145</v>
      </c>
      <c r="M35" s="9">
        <v>150032</v>
      </c>
      <c r="N35" s="10" t="s">
        <v>2130</v>
      </c>
      <c r="P35" s="9" t="s">
        <v>75</v>
      </c>
      <c r="Q35" s="46">
        <v>41415</v>
      </c>
      <c r="R35" s="46">
        <v>41495</v>
      </c>
      <c r="S35" s="2">
        <v>340</v>
      </c>
    </row>
    <row r="36" spans="1:19" ht="52.8" x14ac:dyDescent="0.25">
      <c r="A36" s="9" t="s">
        <v>1526</v>
      </c>
      <c r="B36" s="10" t="s">
        <v>386</v>
      </c>
      <c r="C36" s="9" t="s">
        <v>21</v>
      </c>
      <c r="D36" s="9">
        <v>2</v>
      </c>
      <c r="F36" s="9" t="s">
        <v>39</v>
      </c>
      <c r="H36" s="9" t="s">
        <v>3484</v>
      </c>
      <c r="J36" s="42" t="s">
        <v>1485</v>
      </c>
      <c r="K36" s="42" t="s">
        <v>2292</v>
      </c>
      <c r="L36" s="42" t="s">
        <v>145</v>
      </c>
      <c r="M36" s="9">
        <v>150033</v>
      </c>
      <c r="N36" s="10" t="s">
        <v>2130</v>
      </c>
      <c r="P36" s="9" t="s">
        <v>75</v>
      </c>
      <c r="Q36" s="46">
        <v>41415</v>
      </c>
      <c r="R36" s="46">
        <v>41495</v>
      </c>
      <c r="S36" s="2">
        <v>350</v>
      </c>
    </row>
    <row r="37" spans="1:19" ht="26.4" x14ac:dyDescent="0.25">
      <c r="A37" s="9" t="s">
        <v>1529</v>
      </c>
      <c r="B37" s="10" t="s">
        <v>1530</v>
      </c>
      <c r="C37" s="9" t="s">
        <v>19</v>
      </c>
      <c r="D37" s="9">
        <v>50</v>
      </c>
      <c r="H37" s="9" t="s">
        <v>3484</v>
      </c>
      <c r="J37" s="42" t="s">
        <v>1485</v>
      </c>
      <c r="K37" s="42" t="s">
        <v>2292</v>
      </c>
      <c r="L37" s="42" t="s">
        <v>145</v>
      </c>
      <c r="M37" s="9">
        <v>150034</v>
      </c>
      <c r="N37" s="10" t="s">
        <v>1305</v>
      </c>
      <c r="P37" s="9" t="s">
        <v>75</v>
      </c>
      <c r="Q37" s="46">
        <v>41415</v>
      </c>
      <c r="R37" s="46">
        <v>41255</v>
      </c>
      <c r="S37" s="2">
        <v>360</v>
      </c>
    </row>
    <row r="38" spans="1:19" ht="26.4" x14ac:dyDescent="0.25">
      <c r="A38" s="9" t="s">
        <v>1531</v>
      </c>
      <c r="B38" s="10" t="s">
        <v>1532</v>
      </c>
      <c r="C38" s="9" t="s">
        <v>19</v>
      </c>
      <c r="D38" s="9">
        <v>50</v>
      </c>
      <c r="H38" s="9" t="s">
        <v>3484</v>
      </c>
      <c r="J38" s="42" t="s">
        <v>1485</v>
      </c>
      <c r="K38" s="42" t="s">
        <v>2292</v>
      </c>
      <c r="L38" s="42" t="s">
        <v>145</v>
      </c>
      <c r="M38" s="9">
        <v>150035</v>
      </c>
      <c r="N38" s="10" t="s">
        <v>1305</v>
      </c>
      <c r="P38" s="9" t="s">
        <v>75</v>
      </c>
      <c r="Q38" s="46">
        <v>41415</v>
      </c>
      <c r="R38" s="46">
        <v>41255</v>
      </c>
      <c r="S38" s="2">
        <v>370</v>
      </c>
    </row>
    <row r="39" spans="1:19" ht="26.4" x14ac:dyDescent="0.25">
      <c r="A39" s="9" t="s">
        <v>1533</v>
      </c>
      <c r="B39" s="10" t="s">
        <v>1534</v>
      </c>
      <c r="C39" s="9" t="s">
        <v>19</v>
      </c>
      <c r="D39" s="9">
        <v>50</v>
      </c>
      <c r="H39" s="9" t="s">
        <v>3484</v>
      </c>
      <c r="J39" s="42" t="s">
        <v>1485</v>
      </c>
      <c r="K39" s="42" t="s">
        <v>2292</v>
      </c>
      <c r="L39" s="42" t="s">
        <v>145</v>
      </c>
      <c r="M39" s="9">
        <v>150036</v>
      </c>
      <c r="N39" s="10" t="s">
        <v>1305</v>
      </c>
      <c r="P39" s="9" t="s">
        <v>75</v>
      </c>
      <c r="Q39" s="46">
        <v>41415</v>
      </c>
      <c r="R39" s="46">
        <v>41255</v>
      </c>
      <c r="S39" s="2">
        <v>380</v>
      </c>
    </row>
    <row r="40" spans="1:19" ht="39.6" x14ac:dyDescent="0.25">
      <c r="A40" s="9" t="s">
        <v>1535</v>
      </c>
      <c r="B40" s="10" t="s">
        <v>1536</v>
      </c>
      <c r="C40" s="9" t="s">
        <v>21</v>
      </c>
      <c r="D40" s="9">
        <v>2</v>
      </c>
      <c r="F40" s="9" t="s">
        <v>39</v>
      </c>
      <c r="G40" s="9" t="s">
        <v>383</v>
      </c>
      <c r="H40" s="9" t="s">
        <v>3484</v>
      </c>
      <c r="J40" s="42" t="s">
        <v>1485</v>
      </c>
      <c r="K40" s="42" t="s">
        <v>2292</v>
      </c>
      <c r="L40" s="42" t="s">
        <v>145</v>
      </c>
      <c r="M40" s="9">
        <v>150037</v>
      </c>
      <c r="N40" s="10" t="s">
        <v>3706</v>
      </c>
      <c r="P40" s="9" t="s">
        <v>75</v>
      </c>
      <c r="Q40" s="46">
        <v>41415</v>
      </c>
      <c r="R40" s="46">
        <v>42228</v>
      </c>
      <c r="S40" s="2">
        <v>390</v>
      </c>
    </row>
    <row r="41" spans="1:19" ht="26.4" x14ac:dyDescent="0.25">
      <c r="A41" s="9" t="s">
        <v>1537</v>
      </c>
      <c r="B41" s="10" t="s">
        <v>1538</v>
      </c>
      <c r="C41" s="9" t="s">
        <v>19</v>
      </c>
      <c r="D41" s="9">
        <v>10</v>
      </c>
      <c r="H41" s="9" t="s">
        <v>3484</v>
      </c>
      <c r="J41" s="42" t="s">
        <v>1485</v>
      </c>
      <c r="K41" s="42" t="s">
        <v>2292</v>
      </c>
      <c r="L41" s="42" t="s">
        <v>145</v>
      </c>
      <c r="M41" s="9">
        <v>150038</v>
      </c>
      <c r="N41" s="10" t="s">
        <v>1305</v>
      </c>
      <c r="P41" s="9" t="s">
        <v>75</v>
      </c>
      <c r="Q41" s="46">
        <v>41415</v>
      </c>
      <c r="R41" s="46">
        <v>41255</v>
      </c>
      <c r="S41" s="2">
        <v>400</v>
      </c>
    </row>
    <row r="42" spans="1:19" ht="26.4" x14ac:dyDescent="0.25">
      <c r="A42" s="9" t="s">
        <v>1539</v>
      </c>
      <c r="B42" s="10" t="s">
        <v>1540</v>
      </c>
      <c r="C42" s="9" t="s">
        <v>19</v>
      </c>
      <c r="D42" s="9">
        <v>4</v>
      </c>
      <c r="H42" s="9" t="s">
        <v>3484</v>
      </c>
      <c r="J42" s="42" t="s">
        <v>1485</v>
      </c>
      <c r="K42" s="42" t="s">
        <v>2292</v>
      </c>
      <c r="L42" s="42" t="s">
        <v>145</v>
      </c>
      <c r="M42" s="9">
        <v>150039</v>
      </c>
      <c r="N42" s="10" t="s">
        <v>1305</v>
      </c>
      <c r="P42" s="9" t="s">
        <v>75</v>
      </c>
      <c r="Q42" s="46">
        <v>41415</v>
      </c>
      <c r="R42" s="46">
        <v>41255</v>
      </c>
      <c r="S42" s="2">
        <v>410</v>
      </c>
    </row>
    <row r="43" spans="1:19" ht="52.8" x14ac:dyDescent="0.25">
      <c r="A43" s="9" t="s">
        <v>1541</v>
      </c>
      <c r="B43" s="10" t="s">
        <v>394</v>
      </c>
      <c r="C43" s="9" t="s">
        <v>19</v>
      </c>
      <c r="D43" s="9">
        <v>9</v>
      </c>
      <c r="E43" s="9" t="s">
        <v>395</v>
      </c>
      <c r="H43" s="9" t="s">
        <v>3484</v>
      </c>
      <c r="J43" s="42" t="s">
        <v>1485</v>
      </c>
      <c r="K43" s="42" t="s">
        <v>2292</v>
      </c>
      <c r="L43" s="42" t="s">
        <v>145</v>
      </c>
      <c r="M43" s="9">
        <v>150040</v>
      </c>
      <c r="N43" s="10" t="s">
        <v>1305</v>
      </c>
      <c r="P43" s="9" t="s">
        <v>75</v>
      </c>
      <c r="Q43" s="46">
        <v>41415</v>
      </c>
      <c r="R43" s="46">
        <v>41255</v>
      </c>
      <c r="S43" s="2">
        <v>420</v>
      </c>
    </row>
    <row r="44" spans="1:19" ht="52.8" x14ac:dyDescent="0.25">
      <c r="A44" s="9" t="s">
        <v>1544</v>
      </c>
      <c r="B44" s="10" t="s">
        <v>1543</v>
      </c>
      <c r="C44" s="9" t="s">
        <v>21</v>
      </c>
      <c r="D44" s="9">
        <v>50</v>
      </c>
      <c r="E44" s="9" t="s">
        <v>403</v>
      </c>
      <c r="F44" s="9" t="s">
        <v>39</v>
      </c>
      <c r="H44" s="9" t="s">
        <v>3484</v>
      </c>
      <c r="J44" s="42" t="s">
        <v>1485</v>
      </c>
      <c r="K44" s="42" t="s">
        <v>2292</v>
      </c>
      <c r="L44" s="42" t="s">
        <v>145</v>
      </c>
      <c r="M44" s="9">
        <v>150041</v>
      </c>
      <c r="N44" s="10" t="s">
        <v>2130</v>
      </c>
      <c r="P44" s="9" t="s">
        <v>75</v>
      </c>
      <c r="Q44" s="46">
        <v>41415</v>
      </c>
      <c r="R44" s="46">
        <v>41495</v>
      </c>
      <c r="S44" s="2">
        <v>430</v>
      </c>
    </row>
    <row r="45" spans="1:19" ht="52.8" x14ac:dyDescent="0.25">
      <c r="A45" s="9" t="s">
        <v>1542</v>
      </c>
      <c r="B45" s="10" t="s">
        <v>1545</v>
      </c>
      <c r="C45" s="9" t="s">
        <v>21</v>
      </c>
      <c r="D45" s="9">
        <v>2</v>
      </c>
      <c r="F45" s="9" t="s">
        <v>39</v>
      </c>
      <c r="H45" s="9" t="s">
        <v>3484</v>
      </c>
      <c r="J45" s="42" t="s">
        <v>1485</v>
      </c>
      <c r="K45" s="42" t="s">
        <v>2292</v>
      </c>
      <c r="L45" s="42" t="s">
        <v>145</v>
      </c>
      <c r="M45" s="9">
        <v>150042</v>
      </c>
      <c r="N45" s="10" t="s">
        <v>2130</v>
      </c>
      <c r="P45" s="9" t="s">
        <v>75</v>
      </c>
      <c r="Q45" s="46">
        <v>41415</v>
      </c>
      <c r="R45" s="46">
        <v>41495</v>
      </c>
      <c r="S45" s="2">
        <v>440</v>
      </c>
    </row>
    <row r="46" spans="1:19" ht="66" x14ac:dyDescent="0.25">
      <c r="A46" s="9" t="s">
        <v>2278</v>
      </c>
      <c r="B46" s="10" t="s">
        <v>1546</v>
      </c>
      <c r="C46" s="9" t="s">
        <v>21</v>
      </c>
      <c r="D46" s="9">
        <v>255</v>
      </c>
      <c r="H46" s="9" t="s">
        <v>3484</v>
      </c>
      <c r="J46" s="42" t="s">
        <v>1485</v>
      </c>
      <c r="K46" s="42" t="s">
        <v>2292</v>
      </c>
      <c r="L46" s="42" t="s">
        <v>145</v>
      </c>
      <c r="M46" s="9">
        <v>150043</v>
      </c>
      <c r="N46" s="10" t="s">
        <v>3678</v>
      </c>
      <c r="P46" s="9" t="s">
        <v>75</v>
      </c>
      <c r="Q46" s="46">
        <v>42206</v>
      </c>
      <c r="R46" s="46">
        <v>41930.375</v>
      </c>
      <c r="S46" s="2">
        <v>450</v>
      </c>
    </row>
    <row r="47" spans="1:19" ht="26.4" x14ac:dyDescent="0.25">
      <c r="A47" s="9" t="s">
        <v>1547</v>
      </c>
      <c r="B47" s="10" t="s">
        <v>1548</v>
      </c>
      <c r="C47" s="9" t="s">
        <v>21</v>
      </c>
      <c r="D47" s="9">
        <v>255</v>
      </c>
      <c r="H47" s="9" t="s">
        <v>3484</v>
      </c>
      <c r="J47" s="42" t="s">
        <v>1485</v>
      </c>
      <c r="K47" s="42" t="s">
        <v>2292</v>
      </c>
      <c r="L47" s="42" t="s">
        <v>145</v>
      </c>
      <c r="M47" s="9">
        <v>150044</v>
      </c>
      <c r="N47" s="10" t="s">
        <v>1305</v>
      </c>
      <c r="P47" s="9" t="s">
        <v>75</v>
      </c>
      <c r="Q47" s="46">
        <v>41415</v>
      </c>
      <c r="R47" s="46">
        <v>41255</v>
      </c>
      <c r="S47" s="2">
        <v>460</v>
      </c>
    </row>
    <row r="48" spans="1:19" ht="26.4" x14ac:dyDescent="0.25">
      <c r="A48" s="9" t="s">
        <v>1549</v>
      </c>
      <c r="B48" s="10" t="s">
        <v>1550</v>
      </c>
      <c r="C48" s="9" t="s">
        <v>19</v>
      </c>
      <c r="D48" s="9">
        <v>80</v>
      </c>
      <c r="H48" s="9" t="s">
        <v>3484</v>
      </c>
      <c r="J48" s="42" t="s">
        <v>1485</v>
      </c>
      <c r="K48" s="42" t="s">
        <v>2292</v>
      </c>
      <c r="L48" s="42" t="s">
        <v>145</v>
      </c>
      <c r="M48" s="9">
        <v>150045</v>
      </c>
      <c r="N48" s="10" t="s">
        <v>1305</v>
      </c>
      <c r="P48" s="9" t="s">
        <v>75</v>
      </c>
      <c r="Q48" s="46">
        <v>41415</v>
      </c>
      <c r="R48" s="46">
        <v>41255</v>
      </c>
      <c r="S48" s="2">
        <v>470</v>
      </c>
    </row>
    <row r="49" spans="1:19" ht="26.4" x14ac:dyDescent="0.25">
      <c r="A49" s="9" t="s">
        <v>1551</v>
      </c>
      <c r="B49" s="10" t="s">
        <v>1552</v>
      </c>
      <c r="C49" s="9" t="s">
        <v>19</v>
      </c>
      <c r="D49" s="9">
        <v>80</v>
      </c>
      <c r="H49" s="9" t="s">
        <v>3484</v>
      </c>
      <c r="J49" s="42" t="s">
        <v>1485</v>
      </c>
      <c r="K49" s="42" t="s">
        <v>2292</v>
      </c>
      <c r="L49" s="42" t="s">
        <v>145</v>
      </c>
      <c r="M49" s="9">
        <v>150046</v>
      </c>
      <c r="N49" s="10" t="s">
        <v>1305</v>
      </c>
      <c r="P49" s="9" t="s">
        <v>75</v>
      </c>
      <c r="Q49" s="46">
        <v>41415</v>
      </c>
      <c r="R49" s="46">
        <v>41255</v>
      </c>
      <c r="S49" s="2">
        <v>480</v>
      </c>
    </row>
    <row r="50" spans="1:19" ht="26.4" x14ac:dyDescent="0.25">
      <c r="A50" s="9" t="s">
        <v>1553</v>
      </c>
      <c r="B50" s="10" t="s">
        <v>1554</v>
      </c>
      <c r="C50" s="9" t="s">
        <v>19</v>
      </c>
      <c r="D50" s="9">
        <v>80</v>
      </c>
      <c r="H50" s="9" t="s">
        <v>3484</v>
      </c>
      <c r="J50" s="42" t="s">
        <v>1485</v>
      </c>
      <c r="K50" s="42" t="s">
        <v>2292</v>
      </c>
      <c r="L50" s="42" t="s">
        <v>145</v>
      </c>
      <c r="M50" s="9">
        <v>150047</v>
      </c>
      <c r="N50" s="10" t="s">
        <v>1305</v>
      </c>
      <c r="P50" s="9" t="s">
        <v>75</v>
      </c>
      <c r="Q50" s="46">
        <v>41415</v>
      </c>
      <c r="R50" s="46">
        <v>41255</v>
      </c>
      <c r="S50" s="2">
        <v>490</v>
      </c>
    </row>
    <row r="51" spans="1:19" ht="39.6" x14ac:dyDescent="0.25">
      <c r="A51" s="9" t="s">
        <v>1390</v>
      </c>
      <c r="B51" s="10" t="s">
        <v>459</v>
      </c>
      <c r="C51" s="9" t="s">
        <v>19</v>
      </c>
      <c r="D51" s="9">
        <v>16</v>
      </c>
      <c r="H51" s="9" t="s">
        <v>3484</v>
      </c>
      <c r="J51" s="42" t="s">
        <v>1485</v>
      </c>
      <c r="K51" s="42" t="s">
        <v>2292</v>
      </c>
      <c r="L51" s="42" t="s">
        <v>145</v>
      </c>
      <c r="M51" s="9">
        <v>150048</v>
      </c>
      <c r="N51" s="10" t="s">
        <v>1305</v>
      </c>
      <c r="P51" s="9" t="s">
        <v>75</v>
      </c>
      <c r="Q51" s="46">
        <v>41415</v>
      </c>
      <c r="R51" s="46">
        <v>41255</v>
      </c>
      <c r="S51" s="2">
        <v>500</v>
      </c>
    </row>
    <row r="52" spans="1:19" ht="66" x14ac:dyDescent="0.25">
      <c r="A52" s="9" t="s">
        <v>1391</v>
      </c>
      <c r="B52" s="10" t="s">
        <v>319</v>
      </c>
      <c r="C52" s="9" t="s">
        <v>28</v>
      </c>
      <c r="D52" s="9">
        <v>10</v>
      </c>
      <c r="H52" s="9" t="s">
        <v>3484</v>
      </c>
      <c r="J52" s="42" t="s">
        <v>1485</v>
      </c>
      <c r="K52" s="42" t="s">
        <v>2292</v>
      </c>
      <c r="L52" s="42" t="s">
        <v>145</v>
      </c>
      <c r="M52" s="9">
        <v>150049</v>
      </c>
      <c r="N52" s="10" t="s">
        <v>3679</v>
      </c>
      <c r="P52" s="9" t="s">
        <v>75</v>
      </c>
      <c r="Q52" s="46">
        <v>42206</v>
      </c>
      <c r="R52" s="46">
        <v>42068</v>
      </c>
      <c r="S52" s="2">
        <v>510</v>
      </c>
    </row>
    <row r="53" spans="1:19" ht="39.6" x14ac:dyDescent="0.25">
      <c r="A53" s="9" t="s">
        <v>1555</v>
      </c>
      <c r="B53" s="10" t="s">
        <v>459</v>
      </c>
      <c r="C53" s="9" t="s">
        <v>19</v>
      </c>
      <c r="D53" s="9">
        <v>16</v>
      </c>
      <c r="H53" s="9" t="s">
        <v>3484</v>
      </c>
      <c r="J53" s="42" t="s">
        <v>1485</v>
      </c>
      <c r="K53" s="42" t="s">
        <v>2292</v>
      </c>
      <c r="L53" s="42" t="s">
        <v>145</v>
      </c>
      <c r="M53" s="9">
        <v>150050</v>
      </c>
      <c r="N53" s="10" t="s">
        <v>1305</v>
      </c>
      <c r="P53" s="9" t="s">
        <v>75</v>
      </c>
      <c r="Q53" s="46">
        <v>41415</v>
      </c>
      <c r="R53" s="46">
        <v>41255</v>
      </c>
      <c r="S53" s="2">
        <v>520</v>
      </c>
    </row>
    <row r="54" spans="1:19" ht="39.6" x14ac:dyDescent="0.25">
      <c r="A54" s="9" t="s">
        <v>1556</v>
      </c>
      <c r="B54" s="10" t="s">
        <v>459</v>
      </c>
      <c r="C54" s="9" t="s">
        <v>19</v>
      </c>
      <c r="D54" s="9">
        <v>16</v>
      </c>
      <c r="H54" s="9" t="s">
        <v>3484</v>
      </c>
      <c r="J54" s="42" t="s">
        <v>1485</v>
      </c>
      <c r="K54" s="42" t="s">
        <v>2292</v>
      </c>
      <c r="L54" s="42" t="s">
        <v>145</v>
      </c>
      <c r="M54" s="9">
        <v>150051</v>
      </c>
      <c r="N54" s="10" t="s">
        <v>1305</v>
      </c>
      <c r="P54" s="9" t="s">
        <v>75</v>
      </c>
      <c r="Q54" s="46">
        <v>41415</v>
      </c>
      <c r="R54" s="46">
        <v>41255</v>
      </c>
      <c r="S54" s="2">
        <v>530</v>
      </c>
    </row>
    <row r="55" spans="1:19" ht="39.6" x14ac:dyDescent="0.25">
      <c r="A55" s="9" t="s">
        <v>1557</v>
      </c>
      <c r="B55" s="10" t="s">
        <v>459</v>
      </c>
      <c r="C55" s="9" t="s">
        <v>19</v>
      </c>
      <c r="D55" s="9">
        <v>16</v>
      </c>
      <c r="H55" s="9" t="s">
        <v>3484</v>
      </c>
      <c r="J55" s="42" t="s">
        <v>1485</v>
      </c>
      <c r="K55" s="42" t="s">
        <v>2292</v>
      </c>
      <c r="L55" s="42" t="s">
        <v>145</v>
      </c>
      <c r="M55" s="9">
        <v>150052</v>
      </c>
      <c r="N55" s="10" t="s">
        <v>1305</v>
      </c>
      <c r="P55" s="9" t="s">
        <v>75</v>
      </c>
      <c r="Q55" s="46">
        <v>41415</v>
      </c>
      <c r="R55" s="46">
        <v>41255</v>
      </c>
      <c r="S55" s="2">
        <v>540</v>
      </c>
    </row>
    <row r="56" spans="1:19" ht="39.6" x14ac:dyDescent="0.25">
      <c r="A56" s="9" t="s">
        <v>1558</v>
      </c>
      <c r="B56" s="10" t="s">
        <v>459</v>
      </c>
      <c r="C56" s="9" t="s">
        <v>19</v>
      </c>
      <c r="D56" s="9">
        <v>16</v>
      </c>
      <c r="H56" s="9" t="s">
        <v>3484</v>
      </c>
      <c r="J56" s="42" t="s">
        <v>1485</v>
      </c>
      <c r="K56" s="42" t="s">
        <v>2292</v>
      </c>
      <c r="L56" s="42" t="s">
        <v>145</v>
      </c>
      <c r="M56" s="9">
        <v>150053</v>
      </c>
      <c r="N56" s="10" t="s">
        <v>1305</v>
      </c>
      <c r="P56" s="9" t="s">
        <v>75</v>
      </c>
      <c r="Q56" s="46">
        <v>41415</v>
      </c>
      <c r="R56" s="46">
        <v>41255</v>
      </c>
      <c r="S56" s="2">
        <v>550</v>
      </c>
    </row>
    <row r="57" spans="1:19" ht="39.6" x14ac:dyDescent="0.25">
      <c r="A57" s="9" t="s">
        <v>1559</v>
      </c>
      <c r="B57" s="10" t="s">
        <v>459</v>
      </c>
      <c r="C57" s="9" t="s">
        <v>19</v>
      </c>
      <c r="D57" s="9">
        <v>16</v>
      </c>
      <c r="H57" s="9" t="s">
        <v>3484</v>
      </c>
      <c r="J57" s="42" t="s">
        <v>1485</v>
      </c>
      <c r="K57" s="42" t="s">
        <v>2292</v>
      </c>
      <c r="L57" s="42" t="s">
        <v>145</v>
      </c>
      <c r="M57" s="9">
        <v>150054</v>
      </c>
      <c r="N57" s="10" t="s">
        <v>1305</v>
      </c>
      <c r="P57" s="9" t="s">
        <v>75</v>
      </c>
      <c r="Q57" s="46">
        <v>41415</v>
      </c>
      <c r="R57" s="46">
        <v>41255</v>
      </c>
      <c r="S57" s="2">
        <v>560</v>
      </c>
    </row>
    <row r="58" spans="1:19" ht="39.6" x14ac:dyDescent="0.25">
      <c r="A58" s="9" t="s">
        <v>1560</v>
      </c>
      <c r="B58" s="10" t="s">
        <v>459</v>
      </c>
      <c r="C58" s="9" t="s">
        <v>19</v>
      </c>
      <c r="D58" s="9">
        <v>16</v>
      </c>
      <c r="H58" s="9" t="s">
        <v>3484</v>
      </c>
      <c r="J58" s="42" t="s">
        <v>1485</v>
      </c>
      <c r="K58" s="42" t="s">
        <v>2292</v>
      </c>
      <c r="L58" s="42" t="s">
        <v>145</v>
      </c>
      <c r="M58" s="9">
        <v>150055</v>
      </c>
      <c r="N58" s="10" t="s">
        <v>1305</v>
      </c>
      <c r="P58" s="9" t="s">
        <v>75</v>
      </c>
      <c r="Q58" s="46">
        <v>41415</v>
      </c>
      <c r="R58" s="46">
        <v>41255</v>
      </c>
      <c r="S58" s="2">
        <v>570</v>
      </c>
    </row>
    <row r="59" spans="1:19" ht="39.6" x14ac:dyDescent="0.25">
      <c r="A59" s="9" t="s">
        <v>1561</v>
      </c>
      <c r="B59" s="10" t="s">
        <v>459</v>
      </c>
      <c r="C59" s="9" t="s">
        <v>19</v>
      </c>
      <c r="D59" s="9">
        <v>16</v>
      </c>
      <c r="H59" s="9" t="s">
        <v>3484</v>
      </c>
      <c r="J59" s="42" t="s">
        <v>1485</v>
      </c>
      <c r="K59" s="42" t="s">
        <v>2292</v>
      </c>
      <c r="L59" s="42" t="s">
        <v>145</v>
      </c>
      <c r="M59" s="9">
        <v>150056</v>
      </c>
      <c r="N59" s="10" t="s">
        <v>1305</v>
      </c>
      <c r="P59" s="9" t="s">
        <v>75</v>
      </c>
      <c r="Q59" s="46">
        <v>41415</v>
      </c>
      <c r="R59" s="46">
        <v>41255</v>
      </c>
      <c r="S59" s="2">
        <v>580</v>
      </c>
    </row>
    <row r="60" spans="1:19" ht="66" x14ac:dyDescent="0.25">
      <c r="A60" s="9" t="s">
        <v>1562</v>
      </c>
      <c r="B60" s="10" t="s">
        <v>319</v>
      </c>
      <c r="C60" s="9" t="s">
        <v>28</v>
      </c>
      <c r="D60" s="9">
        <v>10</v>
      </c>
      <c r="H60" s="9" t="s">
        <v>3484</v>
      </c>
      <c r="J60" s="42" t="s">
        <v>1485</v>
      </c>
      <c r="K60" s="42" t="s">
        <v>2292</v>
      </c>
      <c r="L60" s="42" t="s">
        <v>145</v>
      </c>
      <c r="M60" s="9">
        <v>150057</v>
      </c>
      <c r="N60" s="10" t="s">
        <v>3679</v>
      </c>
      <c r="P60" s="9" t="s">
        <v>75</v>
      </c>
      <c r="Q60" s="46">
        <v>42206</v>
      </c>
      <c r="R60" s="46">
        <v>42068</v>
      </c>
      <c r="S60" s="2">
        <v>590</v>
      </c>
    </row>
    <row r="61" spans="1:19" ht="39.6" x14ac:dyDescent="0.25">
      <c r="A61" s="9" t="s">
        <v>1563</v>
      </c>
      <c r="B61" s="10" t="s">
        <v>459</v>
      </c>
      <c r="C61" s="9" t="s">
        <v>19</v>
      </c>
      <c r="D61" s="9">
        <v>16</v>
      </c>
      <c r="H61" s="9" t="s">
        <v>3484</v>
      </c>
      <c r="J61" s="42" t="s">
        <v>1485</v>
      </c>
      <c r="K61" s="42" t="s">
        <v>2292</v>
      </c>
      <c r="L61" s="42" t="s">
        <v>145</v>
      </c>
      <c r="M61" s="9">
        <v>150058</v>
      </c>
      <c r="N61" s="10" t="s">
        <v>1305</v>
      </c>
      <c r="P61" s="9" t="s">
        <v>75</v>
      </c>
      <c r="Q61" s="46">
        <v>41415</v>
      </c>
      <c r="R61" s="46">
        <v>41255</v>
      </c>
      <c r="S61" s="2">
        <v>600</v>
      </c>
    </row>
    <row r="62" spans="1:19" ht="79.2" x14ac:dyDescent="0.25">
      <c r="A62" s="9" t="s">
        <v>2186</v>
      </c>
      <c r="B62" s="10" t="s">
        <v>459</v>
      </c>
      <c r="C62" s="9" t="s">
        <v>19</v>
      </c>
      <c r="D62" s="9">
        <v>16</v>
      </c>
      <c r="H62" s="9" t="s">
        <v>3484</v>
      </c>
      <c r="J62" s="42" t="s">
        <v>1485</v>
      </c>
      <c r="K62" s="42" t="s">
        <v>2292</v>
      </c>
      <c r="L62" s="42" t="s">
        <v>145</v>
      </c>
      <c r="M62" s="9">
        <v>150059</v>
      </c>
      <c r="N62" s="10" t="s">
        <v>2262</v>
      </c>
      <c r="P62" s="9" t="s">
        <v>75</v>
      </c>
      <c r="Q62" s="46">
        <v>41823</v>
      </c>
      <c r="R62" s="46">
        <v>41718.729166666664</v>
      </c>
      <c r="S62" s="2">
        <v>610</v>
      </c>
    </row>
    <row r="63" spans="1:19" ht="92.4" x14ac:dyDescent="0.25">
      <c r="A63" s="2" t="s">
        <v>2123</v>
      </c>
      <c r="B63" s="4" t="s">
        <v>2126</v>
      </c>
      <c r="C63" s="9" t="s">
        <v>21</v>
      </c>
      <c r="D63" s="9">
        <v>25</v>
      </c>
      <c r="H63" s="9" t="s">
        <v>3484</v>
      </c>
      <c r="J63" s="42" t="s">
        <v>1485</v>
      </c>
      <c r="K63" s="42" t="s">
        <v>2292</v>
      </c>
      <c r="L63" s="42" t="s">
        <v>691</v>
      </c>
      <c r="M63" s="9">
        <v>150060</v>
      </c>
      <c r="N63" s="10" t="s">
        <v>2263</v>
      </c>
      <c r="P63" s="9" t="s">
        <v>75</v>
      </c>
      <c r="Q63" s="46">
        <v>41823</v>
      </c>
      <c r="R63" s="46">
        <v>41673</v>
      </c>
      <c r="S63" s="2">
        <v>620</v>
      </c>
    </row>
    <row r="64" spans="1:19" ht="105.6" x14ac:dyDescent="0.25">
      <c r="A64" s="2" t="s">
        <v>2124</v>
      </c>
      <c r="B64" s="4" t="s">
        <v>2127</v>
      </c>
      <c r="C64" s="9" t="s">
        <v>19</v>
      </c>
      <c r="D64" s="9">
        <v>16</v>
      </c>
      <c r="H64" s="9" t="s">
        <v>3484</v>
      </c>
      <c r="J64" s="42" t="s">
        <v>1485</v>
      </c>
      <c r="K64" s="42" t="s">
        <v>2292</v>
      </c>
      <c r="L64" s="42" t="s">
        <v>691</v>
      </c>
      <c r="M64" s="9">
        <v>150061</v>
      </c>
      <c r="N64" s="10" t="s">
        <v>2264</v>
      </c>
      <c r="P64" s="9" t="s">
        <v>75</v>
      </c>
      <c r="Q64" s="46">
        <v>41823</v>
      </c>
      <c r="R64" s="46">
        <v>41673</v>
      </c>
      <c r="S64" s="2">
        <v>630</v>
      </c>
    </row>
    <row r="65" spans="1:19" ht="132" x14ac:dyDescent="0.25">
      <c r="A65" s="2" t="s">
        <v>2125</v>
      </c>
      <c r="B65" s="4" t="s">
        <v>2128</v>
      </c>
      <c r="C65" s="9" t="s">
        <v>28</v>
      </c>
      <c r="D65" s="9">
        <v>10</v>
      </c>
      <c r="H65" s="9" t="s">
        <v>3484</v>
      </c>
      <c r="J65" s="42" t="s">
        <v>1485</v>
      </c>
      <c r="K65" s="42" t="s">
        <v>2292</v>
      </c>
      <c r="L65" s="42" t="s">
        <v>691</v>
      </c>
      <c r="M65" s="9">
        <v>150062</v>
      </c>
      <c r="N65" s="10" t="s">
        <v>3680</v>
      </c>
      <c r="P65" s="9" t="s">
        <v>75</v>
      </c>
      <c r="Q65" s="46">
        <v>42206</v>
      </c>
      <c r="R65" s="46">
        <v>42068</v>
      </c>
      <c r="S65" s="2">
        <v>640</v>
      </c>
    </row>
    <row r="66" spans="1:19" ht="26.4" x14ac:dyDescent="0.25">
      <c r="A66" s="9" t="s">
        <v>1564</v>
      </c>
      <c r="B66" s="10" t="s">
        <v>1565</v>
      </c>
      <c r="C66" s="9" t="s">
        <v>19</v>
      </c>
      <c r="D66" s="9">
        <v>50</v>
      </c>
      <c r="H66" s="9" t="s">
        <v>3484</v>
      </c>
      <c r="J66" s="42" t="s">
        <v>1485</v>
      </c>
      <c r="K66" s="42" t="s">
        <v>2292</v>
      </c>
      <c r="L66" s="42" t="s">
        <v>145</v>
      </c>
      <c r="M66" s="9">
        <v>150063</v>
      </c>
      <c r="N66" s="10" t="s">
        <v>1305</v>
      </c>
      <c r="P66" s="9" t="s">
        <v>75</v>
      </c>
      <c r="Q66" s="46">
        <v>41415</v>
      </c>
      <c r="R66" s="46">
        <v>41255</v>
      </c>
      <c r="S66" s="2">
        <v>650</v>
      </c>
    </row>
    <row r="67" spans="1:19" ht="26.4" x14ac:dyDescent="0.25">
      <c r="A67" s="9" t="s">
        <v>1566</v>
      </c>
      <c r="B67" s="10" t="s">
        <v>1567</v>
      </c>
      <c r="C67" s="9" t="s">
        <v>19</v>
      </c>
      <c r="D67" s="9">
        <v>50</v>
      </c>
      <c r="H67" s="9" t="s">
        <v>3484</v>
      </c>
      <c r="J67" s="42" t="s">
        <v>1485</v>
      </c>
      <c r="K67" s="42" t="s">
        <v>2292</v>
      </c>
      <c r="L67" s="42" t="s">
        <v>145</v>
      </c>
      <c r="M67" s="9">
        <v>150064</v>
      </c>
      <c r="N67" s="10" t="s">
        <v>1305</v>
      </c>
      <c r="P67" s="9" t="s">
        <v>75</v>
      </c>
      <c r="Q67" s="46">
        <v>41415</v>
      </c>
      <c r="R67" s="46">
        <v>41255</v>
      </c>
      <c r="S67" s="2">
        <v>660</v>
      </c>
    </row>
    <row r="68" spans="1:19" ht="92.4" x14ac:dyDescent="0.25">
      <c r="A68" s="2" t="s">
        <v>2119</v>
      </c>
      <c r="B68" s="4" t="s">
        <v>2122</v>
      </c>
      <c r="C68" s="9" t="s">
        <v>21</v>
      </c>
      <c r="D68" s="9">
        <v>25</v>
      </c>
      <c r="H68" s="9" t="s">
        <v>3484</v>
      </c>
      <c r="J68" s="42" t="s">
        <v>1485</v>
      </c>
      <c r="K68" s="42" t="s">
        <v>2292</v>
      </c>
      <c r="L68" s="42" t="s">
        <v>691</v>
      </c>
      <c r="M68" s="9">
        <v>150065</v>
      </c>
      <c r="N68" s="19" t="s">
        <v>2255</v>
      </c>
      <c r="P68" s="9" t="s">
        <v>75</v>
      </c>
      <c r="Q68" s="46">
        <v>41823</v>
      </c>
      <c r="R68" s="46">
        <v>41673</v>
      </c>
      <c r="S68" s="2">
        <v>670</v>
      </c>
    </row>
    <row r="69" spans="1:19" ht="105.6" x14ac:dyDescent="0.25">
      <c r="A69" s="2" t="s">
        <v>2120</v>
      </c>
      <c r="B69" s="4" t="s">
        <v>2145</v>
      </c>
      <c r="C69" s="9" t="s">
        <v>19</v>
      </c>
      <c r="D69" s="9">
        <v>8000</v>
      </c>
      <c r="H69" s="9" t="s">
        <v>3484</v>
      </c>
      <c r="J69" s="42" t="s">
        <v>1485</v>
      </c>
      <c r="K69" s="42" t="s">
        <v>2292</v>
      </c>
      <c r="L69" s="42" t="s">
        <v>691</v>
      </c>
      <c r="M69" s="9">
        <v>150066</v>
      </c>
      <c r="N69" s="19" t="s">
        <v>2256</v>
      </c>
      <c r="P69" s="9" t="s">
        <v>75</v>
      </c>
      <c r="Q69" s="46">
        <v>41823</v>
      </c>
      <c r="R69" s="46">
        <v>41673</v>
      </c>
      <c r="S69" s="2">
        <v>680</v>
      </c>
    </row>
    <row r="70" spans="1:19" ht="26.4" x14ac:dyDescent="0.25">
      <c r="A70" s="9" t="s">
        <v>1568</v>
      </c>
      <c r="B70" s="10" t="s">
        <v>1569</v>
      </c>
      <c r="C70" s="9" t="s">
        <v>24</v>
      </c>
      <c r="D70" s="9">
        <v>24</v>
      </c>
      <c r="H70" s="9" t="s">
        <v>3484</v>
      </c>
      <c r="J70" s="42" t="s">
        <v>1485</v>
      </c>
      <c r="K70" s="42" t="s">
        <v>2292</v>
      </c>
      <c r="L70" s="42" t="s">
        <v>145</v>
      </c>
      <c r="M70" s="9">
        <v>150067</v>
      </c>
      <c r="N70" s="10" t="s">
        <v>1305</v>
      </c>
      <c r="P70" s="9" t="s">
        <v>75</v>
      </c>
      <c r="Q70" s="46">
        <v>41415</v>
      </c>
      <c r="R70" s="46">
        <v>41255</v>
      </c>
      <c r="S70" s="2">
        <v>690</v>
      </c>
    </row>
    <row r="71" spans="1:19" ht="26.4" x14ac:dyDescent="0.25">
      <c r="A71" s="9" t="s">
        <v>1570</v>
      </c>
      <c r="B71" s="10" t="s">
        <v>1571</v>
      </c>
      <c r="C71" s="9" t="s">
        <v>24</v>
      </c>
      <c r="D71" s="9">
        <v>24</v>
      </c>
      <c r="H71" s="9" t="s">
        <v>3484</v>
      </c>
      <c r="J71" s="42" t="s">
        <v>1485</v>
      </c>
      <c r="K71" s="42" t="s">
        <v>2292</v>
      </c>
      <c r="L71" s="42" t="s">
        <v>145</v>
      </c>
      <c r="M71" s="9">
        <v>150068</v>
      </c>
      <c r="N71" s="10" t="s">
        <v>1305</v>
      </c>
      <c r="P71" s="9" t="s">
        <v>75</v>
      </c>
      <c r="Q71" s="46">
        <v>41415</v>
      </c>
      <c r="R71" s="46">
        <v>41255</v>
      </c>
      <c r="S71" s="2">
        <v>700</v>
      </c>
    </row>
    <row r="72" spans="1:19" ht="79.2" x14ac:dyDescent="0.25">
      <c r="A72" s="2" t="s">
        <v>223</v>
      </c>
      <c r="B72" s="10" t="s">
        <v>1572</v>
      </c>
      <c r="C72" s="9" t="s">
        <v>26</v>
      </c>
      <c r="D72" s="9">
        <v>24</v>
      </c>
      <c r="H72" s="9" t="s">
        <v>3484</v>
      </c>
      <c r="J72" s="42" t="s">
        <v>1485</v>
      </c>
      <c r="K72" s="42" t="s">
        <v>2292</v>
      </c>
      <c r="L72" s="42" t="s">
        <v>145</v>
      </c>
      <c r="M72" s="9">
        <v>150069</v>
      </c>
      <c r="N72" s="19" t="s">
        <v>3673</v>
      </c>
      <c r="P72" s="9" t="s">
        <v>75</v>
      </c>
      <c r="Q72" s="46">
        <v>42206</v>
      </c>
      <c r="R72" s="46">
        <v>41930.375</v>
      </c>
      <c r="S72" s="2">
        <v>710</v>
      </c>
    </row>
    <row r="73" spans="1:19" ht="79.2" x14ac:dyDescent="0.25">
      <c r="A73" s="2" t="s">
        <v>208</v>
      </c>
      <c r="B73" s="10" t="s">
        <v>1573</v>
      </c>
      <c r="C73" s="9" t="s">
        <v>26</v>
      </c>
      <c r="D73" s="9">
        <v>24</v>
      </c>
      <c r="H73" s="9" t="s">
        <v>3484</v>
      </c>
      <c r="J73" s="42" t="s">
        <v>1485</v>
      </c>
      <c r="K73" s="42" t="s">
        <v>2292</v>
      </c>
      <c r="L73" s="42" t="s">
        <v>145</v>
      </c>
      <c r="M73" s="9">
        <v>150070</v>
      </c>
      <c r="N73" s="19" t="s">
        <v>3674</v>
      </c>
      <c r="P73" s="9" t="s">
        <v>75</v>
      </c>
      <c r="Q73" s="46">
        <v>42206</v>
      </c>
      <c r="R73" s="46">
        <v>41930.375</v>
      </c>
      <c r="S73" s="2">
        <v>720</v>
      </c>
    </row>
    <row r="74" spans="1:19" ht="26.4" x14ac:dyDescent="0.25">
      <c r="A74" s="9" t="s">
        <v>1574</v>
      </c>
      <c r="B74" s="10" t="s">
        <v>1342</v>
      </c>
      <c r="C74" s="9" t="s">
        <v>19</v>
      </c>
      <c r="D74" s="9">
        <v>500</v>
      </c>
      <c r="H74" s="9" t="s">
        <v>3484</v>
      </c>
      <c r="J74" s="42" t="s">
        <v>1485</v>
      </c>
      <c r="K74" s="42" t="s">
        <v>2292</v>
      </c>
      <c r="L74" s="42" t="s">
        <v>691</v>
      </c>
      <c r="M74" s="9">
        <v>150071</v>
      </c>
      <c r="N74" s="10" t="s">
        <v>1305</v>
      </c>
      <c r="P74" s="9" t="s">
        <v>75</v>
      </c>
      <c r="Q74" s="46">
        <v>41415</v>
      </c>
      <c r="R74" s="46">
        <v>41255</v>
      </c>
      <c r="S74" s="2">
        <v>730</v>
      </c>
    </row>
    <row r="75" spans="1:19" ht="26.4" x14ac:dyDescent="0.25">
      <c r="A75" s="9" t="s">
        <v>1575</v>
      </c>
      <c r="B75" s="10" t="s">
        <v>1342</v>
      </c>
      <c r="C75" s="9" t="s">
        <v>19</v>
      </c>
      <c r="D75" s="9">
        <v>500</v>
      </c>
      <c r="H75" s="9" t="s">
        <v>3484</v>
      </c>
      <c r="J75" s="42" t="s">
        <v>1485</v>
      </c>
      <c r="K75" s="42" t="s">
        <v>2292</v>
      </c>
      <c r="L75" s="42" t="s">
        <v>691</v>
      </c>
      <c r="M75" s="9">
        <v>150072</v>
      </c>
      <c r="N75" s="10" t="s">
        <v>1305</v>
      </c>
      <c r="P75" s="9" t="s">
        <v>75</v>
      </c>
      <c r="Q75" s="46">
        <v>41415</v>
      </c>
      <c r="R75" s="46">
        <v>41255</v>
      </c>
      <c r="S75" s="2">
        <v>740</v>
      </c>
    </row>
    <row r="76" spans="1:19" ht="26.4" x14ac:dyDescent="0.25">
      <c r="A76" s="9" t="s">
        <v>1576</v>
      </c>
      <c r="B76" s="10" t="s">
        <v>1577</v>
      </c>
      <c r="C76" s="9" t="s">
        <v>19</v>
      </c>
      <c r="D76" s="9">
        <v>150</v>
      </c>
      <c r="H76" s="9" t="s">
        <v>3484</v>
      </c>
      <c r="J76" s="42" t="s">
        <v>1485</v>
      </c>
      <c r="K76" s="42" t="s">
        <v>2292</v>
      </c>
      <c r="L76" s="42" t="s">
        <v>145</v>
      </c>
      <c r="M76" s="9">
        <v>150073</v>
      </c>
      <c r="N76" s="10" t="s">
        <v>1305</v>
      </c>
      <c r="P76" s="9" t="s">
        <v>75</v>
      </c>
      <c r="Q76" s="46">
        <v>41415</v>
      </c>
      <c r="R76" s="46">
        <v>41255</v>
      </c>
      <c r="S76" s="2">
        <v>750</v>
      </c>
    </row>
    <row r="77" spans="1:19" ht="26.4" x14ac:dyDescent="0.25">
      <c r="A77" s="9" t="s">
        <v>1578</v>
      </c>
      <c r="B77" s="10" t="s">
        <v>1579</v>
      </c>
      <c r="C77" s="9" t="s">
        <v>19</v>
      </c>
      <c r="D77" s="9">
        <v>16</v>
      </c>
      <c r="H77" s="9" t="s">
        <v>3484</v>
      </c>
      <c r="J77" s="42" t="s">
        <v>1485</v>
      </c>
      <c r="K77" s="42" t="s">
        <v>2292</v>
      </c>
      <c r="L77" s="42" t="s">
        <v>145</v>
      </c>
      <c r="M77" s="9">
        <v>150074</v>
      </c>
      <c r="N77" s="10" t="s">
        <v>1305</v>
      </c>
      <c r="P77" s="9" t="s">
        <v>75</v>
      </c>
      <c r="Q77" s="46">
        <v>41415</v>
      </c>
      <c r="R77" s="46">
        <v>41255</v>
      </c>
      <c r="S77" s="2">
        <v>760</v>
      </c>
    </row>
    <row r="78" spans="1:19" ht="66" x14ac:dyDescent="0.25">
      <c r="A78" s="9" t="s">
        <v>1580</v>
      </c>
      <c r="B78" s="10" t="s">
        <v>1581</v>
      </c>
      <c r="C78" s="9" t="s">
        <v>28</v>
      </c>
      <c r="D78" s="9">
        <v>10</v>
      </c>
      <c r="H78" s="9" t="s">
        <v>3484</v>
      </c>
      <c r="J78" s="42" t="s">
        <v>1485</v>
      </c>
      <c r="K78" s="42" t="s">
        <v>2292</v>
      </c>
      <c r="L78" s="42" t="s">
        <v>145</v>
      </c>
      <c r="M78" s="9">
        <v>150075</v>
      </c>
      <c r="N78" s="10" t="s">
        <v>3679</v>
      </c>
      <c r="P78" s="9" t="s">
        <v>75</v>
      </c>
      <c r="Q78" s="46">
        <v>42206</v>
      </c>
      <c r="R78" s="46">
        <v>42068</v>
      </c>
      <c r="S78" s="2">
        <v>770</v>
      </c>
    </row>
    <row r="79" spans="1:19" ht="26.4" x14ac:dyDescent="0.25">
      <c r="A79" s="9" t="s">
        <v>1582</v>
      </c>
      <c r="B79" s="10" t="s">
        <v>1583</v>
      </c>
      <c r="C79" s="9" t="s">
        <v>19</v>
      </c>
      <c r="D79" s="9">
        <v>80</v>
      </c>
      <c r="H79" s="9" t="s">
        <v>3484</v>
      </c>
      <c r="J79" s="42" t="s">
        <v>1485</v>
      </c>
      <c r="K79" s="42" t="s">
        <v>2292</v>
      </c>
      <c r="L79" s="42" t="s">
        <v>145</v>
      </c>
      <c r="M79" s="9">
        <v>150076</v>
      </c>
      <c r="N79" s="10" t="s">
        <v>1305</v>
      </c>
      <c r="P79" s="9" t="s">
        <v>75</v>
      </c>
      <c r="Q79" s="46">
        <v>41415</v>
      </c>
      <c r="R79" s="46">
        <v>41255</v>
      </c>
      <c r="S79" s="2">
        <v>780</v>
      </c>
    </row>
    <row r="80" spans="1:19" ht="26.4" x14ac:dyDescent="0.25">
      <c r="A80" s="9" t="s">
        <v>1584</v>
      </c>
      <c r="B80" s="10" t="s">
        <v>1585</v>
      </c>
      <c r="C80" s="9" t="s">
        <v>19</v>
      </c>
      <c r="D80" s="9">
        <v>150</v>
      </c>
      <c r="H80" s="9" t="s">
        <v>3484</v>
      </c>
      <c r="J80" s="42" t="s">
        <v>1485</v>
      </c>
      <c r="K80" s="42" t="s">
        <v>2292</v>
      </c>
      <c r="L80" s="42" t="s">
        <v>145</v>
      </c>
      <c r="M80" s="9">
        <v>150077</v>
      </c>
      <c r="N80" s="10" t="s">
        <v>1305</v>
      </c>
      <c r="P80" s="9" t="s">
        <v>75</v>
      </c>
      <c r="Q80" s="46">
        <v>41415</v>
      </c>
      <c r="R80" s="46">
        <v>41255</v>
      </c>
      <c r="S80" s="2">
        <v>790</v>
      </c>
    </row>
    <row r="81" spans="1:19" ht="26.4" x14ac:dyDescent="0.25">
      <c r="A81" s="9" t="s">
        <v>1586</v>
      </c>
      <c r="B81" s="10" t="s">
        <v>1587</v>
      </c>
      <c r="C81" s="9" t="s">
        <v>19</v>
      </c>
      <c r="D81" s="9">
        <v>150</v>
      </c>
      <c r="H81" s="9" t="s">
        <v>3484</v>
      </c>
      <c r="J81" s="42" t="s">
        <v>1485</v>
      </c>
      <c r="K81" s="42" t="s">
        <v>2292</v>
      </c>
      <c r="L81" s="42" t="s">
        <v>145</v>
      </c>
      <c r="M81" s="9">
        <v>150078</v>
      </c>
      <c r="N81" s="10" t="s">
        <v>1305</v>
      </c>
      <c r="P81" s="9" t="s">
        <v>75</v>
      </c>
      <c r="Q81" s="46">
        <v>41415</v>
      </c>
      <c r="R81" s="46">
        <v>41255</v>
      </c>
      <c r="S81" s="2">
        <v>800</v>
      </c>
    </row>
    <row r="82" spans="1:19" ht="26.4" x14ac:dyDescent="0.25">
      <c r="A82" s="9" t="s">
        <v>1588</v>
      </c>
      <c r="B82" s="10" t="s">
        <v>1589</v>
      </c>
      <c r="C82" s="9" t="s">
        <v>21</v>
      </c>
      <c r="D82" s="9">
        <v>6</v>
      </c>
      <c r="H82" s="9" t="s">
        <v>3484</v>
      </c>
      <c r="J82" s="42" t="s">
        <v>1485</v>
      </c>
      <c r="K82" s="42" t="s">
        <v>2292</v>
      </c>
      <c r="L82" s="42" t="s">
        <v>145</v>
      </c>
      <c r="M82" s="9">
        <v>150079</v>
      </c>
      <c r="N82" s="10" t="s">
        <v>1305</v>
      </c>
      <c r="P82" s="9" t="s">
        <v>75</v>
      </c>
      <c r="Q82" s="46">
        <v>41415</v>
      </c>
      <c r="R82" s="46">
        <v>41255</v>
      </c>
      <c r="S82" s="2">
        <v>810</v>
      </c>
    </row>
    <row r="83" spans="1:19" ht="26.4" x14ac:dyDescent="0.25">
      <c r="A83" s="9" t="s">
        <v>1590</v>
      </c>
      <c r="B83" s="10" t="s">
        <v>1591</v>
      </c>
      <c r="C83" s="9" t="s">
        <v>23</v>
      </c>
      <c r="D83" s="9">
        <v>150</v>
      </c>
      <c r="H83" s="9" t="s">
        <v>3484</v>
      </c>
      <c r="J83" s="42" t="s">
        <v>1485</v>
      </c>
      <c r="K83" s="42" t="s">
        <v>2292</v>
      </c>
      <c r="L83" s="42" t="s">
        <v>145</v>
      </c>
      <c r="M83" s="9">
        <v>150080</v>
      </c>
      <c r="N83" s="10" t="s">
        <v>1305</v>
      </c>
      <c r="P83" s="9" t="s">
        <v>75</v>
      </c>
      <c r="Q83" s="46">
        <v>41415</v>
      </c>
      <c r="R83" s="46">
        <v>41255</v>
      </c>
      <c r="S83" s="2">
        <v>820</v>
      </c>
    </row>
    <row r="84" spans="1:19" ht="26.4" x14ac:dyDescent="0.25">
      <c r="A84" s="9" t="s">
        <v>1592</v>
      </c>
      <c r="B84" s="10" t="s">
        <v>1593</v>
      </c>
      <c r="C84" s="9" t="s">
        <v>23</v>
      </c>
      <c r="D84" s="9">
        <v>150</v>
      </c>
      <c r="E84" s="9" t="s">
        <v>1594</v>
      </c>
      <c r="H84" s="9" t="s">
        <v>3484</v>
      </c>
      <c r="J84" s="42" t="s">
        <v>1485</v>
      </c>
      <c r="K84" s="42" t="s">
        <v>2292</v>
      </c>
      <c r="L84" s="42" t="s">
        <v>145</v>
      </c>
      <c r="M84" s="9">
        <v>150081</v>
      </c>
      <c r="N84" s="10" t="s">
        <v>1305</v>
      </c>
      <c r="P84" s="9" t="s">
        <v>75</v>
      </c>
      <c r="Q84" s="46">
        <v>41415</v>
      </c>
      <c r="R84" s="46">
        <v>41255</v>
      </c>
      <c r="S84" s="2">
        <v>830</v>
      </c>
    </row>
    <row r="85" spans="1:19" ht="26.4" x14ac:dyDescent="0.25">
      <c r="A85" s="9" t="s">
        <v>1595</v>
      </c>
      <c r="B85" s="10" t="s">
        <v>1596</v>
      </c>
      <c r="C85" s="9" t="s">
        <v>21</v>
      </c>
      <c r="D85" s="9">
        <v>25</v>
      </c>
      <c r="E85" s="9" t="s">
        <v>1597</v>
      </c>
      <c r="H85" s="9" t="s">
        <v>3484</v>
      </c>
      <c r="J85" s="42" t="s">
        <v>1485</v>
      </c>
      <c r="K85" s="42" t="s">
        <v>2292</v>
      </c>
      <c r="L85" s="42" t="s">
        <v>145</v>
      </c>
      <c r="M85" s="9">
        <v>150082</v>
      </c>
      <c r="N85" s="10" t="s">
        <v>1305</v>
      </c>
      <c r="P85" s="9" t="s">
        <v>75</v>
      </c>
      <c r="Q85" s="46">
        <v>41415</v>
      </c>
      <c r="R85" s="46">
        <v>41255</v>
      </c>
      <c r="S85" s="2">
        <v>840</v>
      </c>
    </row>
    <row r="86" spans="1:19" ht="39.6" x14ac:dyDescent="0.25">
      <c r="A86" s="29" t="s">
        <v>2001</v>
      </c>
      <c r="B86" s="38" t="s">
        <v>2064</v>
      </c>
      <c r="C86" s="9" t="s">
        <v>23</v>
      </c>
      <c r="D86" s="9">
        <v>255</v>
      </c>
      <c r="H86" s="9" t="s">
        <v>3484</v>
      </c>
      <c r="J86" s="42" t="s">
        <v>1485</v>
      </c>
      <c r="K86" s="42" t="s">
        <v>2292</v>
      </c>
      <c r="L86" s="42" t="s">
        <v>145</v>
      </c>
      <c r="M86" s="9">
        <v>150085</v>
      </c>
      <c r="N86" s="10" t="s">
        <v>2261</v>
      </c>
      <c r="P86" s="9" t="s">
        <v>75</v>
      </c>
      <c r="Q86" s="46">
        <v>41823</v>
      </c>
      <c r="R86" s="46">
        <v>41501</v>
      </c>
      <c r="S86" s="2">
        <v>850</v>
      </c>
    </row>
    <row r="87" spans="1:19" x14ac:dyDescent="0.25">
      <c r="B87" s="10"/>
    </row>
    <row r="88" spans="1:19" x14ac:dyDescent="0.25">
      <c r="B88" s="10"/>
    </row>
    <row r="89" spans="1:19" x14ac:dyDescent="0.25">
      <c r="B89" s="10"/>
    </row>
    <row r="90" spans="1:19" x14ac:dyDescent="0.25">
      <c r="B90" s="10"/>
    </row>
    <row r="91" spans="1:19" x14ac:dyDescent="0.25">
      <c r="B91" s="10"/>
    </row>
    <row r="92" spans="1:19" x14ac:dyDescent="0.25">
      <c r="B92" s="10"/>
    </row>
    <row r="93" spans="1:19" x14ac:dyDescent="0.25">
      <c r="B93" s="10"/>
    </row>
    <row r="94" spans="1:19" x14ac:dyDescent="0.25">
      <c r="B94" s="10"/>
    </row>
    <row r="95" spans="1:19" x14ac:dyDescent="0.25">
      <c r="B95" s="10"/>
    </row>
    <row r="96" spans="1:19" x14ac:dyDescent="0.25">
      <c r="B96" s="10"/>
    </row>
    <row r="97" spans="2:2" x14ac:dyDescent="0.25">
      <c r="B97" s="10"/>
    </row>
    <row r="98" spans="2:2" x14ac:dyDescent="0.25">
      <c r="B98" s="10"/>
    </row>
    <row r="99" spans="2:2" x14ac:dyDescent="0.25">
      <c r="B99" s="10"/>
    </row>
    <row r="100" spans="2:2" x14ac:dyDescent="0.25">
      <c r="B100" s="10"/>
    </row>
    <row r="101" spans="2:2" x14ac:dyDescent="0.25">
      <c r="B101" s="10"/>
    </row>
    <row r="102" spans="2:2" x14ac:dyDescent="0.25">
      <c r="B102" s="10"/>
    </row>
    <row r="103" spans="2:2" x14ac:dyDescent="0.25">
      <c r="B103" s="10"/>
    </row>
    <row r="104" spans="2:2" x14ac:dyDescent="0.25">
      <c r="B104" s="10"/>
    </row>
    <row r="105" spans="2:2" x14ac:dyDescent="0.25">
      <c r="B105" s="10"/>
    </row>
    <row r="106" spans="2:2" x14ac:dyDescent="0.25">
      <c r="B106" s="10"/>
    </row>
    <row r="107" spans="2:2" x14ac:dyDescent="0.25">
      <c r="B107" s="10"/>
    </row>
    <row r="108" spans="2:2" x14ac:dyDescent="0.25">
      <c r="B108" s="10"/>
    </row>
    <row r="109" spans="2:2" x14ac:dyDescent="0.25">
      <c r="B109" s="10"/>
    </row>
    <row r="110" spans="2:2" x14ac:dyDescent="0.25">
      <c r="B110" s="10"/>
    </row>
    <row r="111" spans="2:2" x14ac:dyDescent="0.25">
      <c r="B111" s="10"/>
    </row>
    <row r="112" spans="2:2" x14ac:dyDescent="0.25">
      <c r="B112" s="10"/>
    </row>
    <row r="113" spans="2:2" x14ac:dyDescent="0.25">
      <c r="B113" s="10"/>
    </row>
    <row r="114" spans="2:2" x14ac:dyDescent="0.25">
      <c r="B114" s="10"/>
    </row>
    <row r="115" spans="2:2" x14ac:dyDescent="0.25">
      <c r="B115" s="10"/>
    </row>
    <row r="116" spans="2:2" x14ac:dyDescent="0.25">
      <c r="B116" s="10"/>
    </row>
    <row r="117" spans="2:2" x14ac:dyDescent="0.25">
      <c r="B117" s="10"/>
    </row>
    <row r="118" spans="2:2" x14ac:dyDescent="0.25">
      <c r="B118" s="10"/>
    </row>
    <row r="119" spans="2:2" x14ac:dyDescent="0.25">
      <c r="B119" s="10"/>
    </row>
    <row r="120" spans="2:2" x14ac:dyDescent="0.25">
      <c r="B120" s="10"/>
    </row>
    <row r="121" spans="2:2" x14ac:dyDescent="0.25">
      <c r="B121" s="10"/>
    </row>
    <row r="122" spans="2:2" x14ac:dyDescent="0.25">
      <c r="B122" s="10"/>
    </row>
    <row r="123" spans="2:2" x14ac:dyDescent="0.25">
      <c r="B123" s="10"/>
    </row>
    <row r="124" spans="2:2" x14ac:dyDescent="0.25">
      <c r="B124" s="10"/>
    </row>
    <row r="125" spans="2:2" x14ac:dyDescent="0.25">
      <c r="B125" s="10"/>
    </row>
    <row r="126" spans="2:2" x14ac:dyDescent="0.25">
      <c r="B126" s="10"/>
    </row>
    <row r="127" spans="2:2" x14ac:dyDescent="0.25">
      <c r="B127" s="10"/>
    </row>
    <row r="128" spans="2:2" x14ac:dyDescent="0.25">
      <c r="B128" s="10"/>
    </row>
    <row r="129" spans="2:2" x14ac:dyDescent="0.25">
      <c r="B129" s="10"/>
    </row>
    <row r="130" spans="2:2" x14ac:dyDescent="0.25">
      <c r="B130" s="10"/>
    </row>
    <row r="131" spans="2:2" x14ac:dyDescent="0.25">
      <c r="B131" s="10"/>
    </row>
    <row r="132" spans="2:2" x14ac:dyDescent="0.25">
      <c r="B132" s="10"/>
    </row>
    <row r="133" spans="2:2" x14ac:dyDescent="0.25">
      <c r="B133" s="10"/>
    </row>
    <row r="134" spans="2:2" x14ac:dyDescent="0.25">
      <c r="B134" s="10"/>
    </row>
    <row r="135" spans="2:2" x14ac:dyDescent="0.25">
      <c r="B135" s="10"/>
    </row>
    <row r="136" spans="2:2" x14ac:dyDescent="0.25">
      <c r="B136" s="10"/>
    </row>
    <row r="137" spans="2:2" x14ac:dyDescent="0.25">
      <c r="B137" s="10"/>
    </row>
    <row r="138" spans="2:2" x14ac:dyDescent="0.25">
      <c r="B138" s="10"/>
    </row>
    <row r="139" spans="2:2" x14ac:dyDescent="0.25">
      <c r="B139" s="10"/>
    </row>
    <row r="140" spans="2:2" x14ac:dyDescent="0.25">
      <c r="B140" s="10"/>
    </row>
    <row r="141" spans="2:2" x14ac:dyDescent="0.25">
      <c r="B141" s="10"/>
    </row>
    <row r="142" spans="2:2" x14ac:dyDescent="0.25">
      <c r="B142" s="10"/>
    </row>
    <row r="143" spans="2:2" x14ac:dyDescent="0.25">
      <c r="B143" s="10"/>
    </row>
    <row r="144" spans="2:2" x14ac:dyDescent="0.25">
      <c r="B144" s="10"/>
    </row>
    <row r="145" spans="2:2" x14ac:dyDescent="0.25">
      <c r="B145" s="10"/>
    </row>
  </sheetData>
  <sheetProtection selectLockedCells="1" selectUnlockedCells="1"/>
  <autoFilter ref="A1:S86">
    <sortState ref="A2:S86">
      <sortCondition ref="S2:S86"/>
    </sortState>
  </autoFilter>
  <sortState ref="A2:S86">
    <sortCondition ref="S2:S86"/>
  </sortState>
  <conditionalFormatting sqref="A7:A8">
    <cfRule type="duplicateValues" dxfId="144" priority="6" stopIfTrue="1"/>
  </conditionalFormatting>
  <conditionalFormatting sqref="A86">
    <cfRule type="duplicateValues" dxfId="143" priority="5" stopIfTrue="1"/>
  </conditionalFormatting>
  <conditionalFormatting sqref="A63:A65">
    <cfRule type="duplicateValues" dxfId="142" priority="4" stopIfTrue="1"/>
  </conditionalFormatting>
  <conditionalFormatting sqref="A68:A69">
    <cfRule type="duplicateValues" dxfId="141" priority="3" stopIfTrue="1"/>
  </conditionalFormatting>
  <conditionalFormatting sqref="A73">
    <cfRule type="duplicateValues" dxfId="140" priority="2" stopIfTrue="1"/>
  </conditionalFormatting>
  <conditionalFormatting sqref="A72">
    <cfRule type="duplicateValues" dxfId="139" priority="1" stopIfTrue="1"/>
  </conditionalFormatting>
  <pageMargins left="0.78749999999999998" right="0.78749999999999998" top="1.0527777777777778" bottom="1.0527777777777778" header="0.78749999999999998" footer="0.78749999999999998"/>
  <pageSetup firstPageNumber="0" orientation="portrait" horizontalDpi="300" verticalDpi="300" r:id="rId1"/>
  <headerFooter alignWithMargins="0">
    <oddHeader>&amp;C&amp;"Times New Roman,Regular"&amp;12&amp;A</oddHeader>
    <oddFooter>&amp;C&amp;"Times New Roman,Regular"&amp;12Page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F97"/>
  <sheetViews>
    <sheetView workbookViewId="0">
      <pane xSplit="1" ySplit="1" topLeftCell="B2" activePane="bottomRight" state="frozen"/>
      <selection pane="topRight" activeCell="B1" sqref="B1"/>
      <selection pane="bottomLeft" activeCell="A2" sqref="A2"/>
      <selection pane="bottomRight"/>
    </sheetView>
  </sheetViews>
  <sheetFormatPr defaultColWidth="11.44140625" defaultRowHeight="13.2" x14ac:dyDescent="0.25"/>
  <cols>
    <col min="1" max="1" width="38.109375" style="2" customWidth="1"/>
    <col min="2" max="2" width="66.44140625" style="4" customWidth="1"/>
    <col min="3" max="3" width="18.44140625" style="2" bestFit="1" customWidth="1"/>
    <col min="4" max="4" width="18" style="2" bestFit="1" customWidth="1"/>
    <col min="5" max="5" width="21.44140625" style="4" bestFit="1" customWidth="1"/>
    <col min="6" max="6" width="20.44140625" style="2" bestFit="1" customWidth="1"/>
    <col min="7" max="7" width="9.44140625" style="2" bestFit="1" customWidth="1"/>
    <col min="8" max="8" width="20.109375" style="2" bestFit="1" customWidth="1"/>
    <col min="9" max="9" width="11.109375" style="2" bestFit="1" customWidth="1"/>
    <col min="10" max="10" width="11.109375" style="2" customWidth="1"/>
    <col min="11" max="11" width="8.44140625" style="2" bestFit="1" customWidth="1"/>
    <col min="12" max="12" width="13.44140625" style="2" bestFit="1" customWidth="1"/>
    <col min="13" max="13" width="7" style="2" bestFit="1" customWidth="1"/>
    <col min="14" max="14" width="39.6640625" style="4" customWidth="1"/>
    <col min="15" max="15" width="17.44140625" style="2" bestFit="1" customWidth="1"/>
    <col min="16" max="16" width="16.44140625" style="2" bestFit="1" customWidth="1"/>
    <col min="17" max="17" width="32" style="46" bestFit="1" customWidth="1"/>
    <col min="18" max="18" width="19.44140625" style="46" customWidth="1"/>
    <col min="19" max="19" width="7" style="2" bestFit="1" customWidth="1"/>
    <col min="20" max="16384" width="11.44140625" style="2"/>
  </cols>
  <sheetData>
    <row r="1" spans="1:32" s="1" customFormat="1" x14ac:dyDescent="0.25">
      <c r="A1" s="1" t="s">
        <v>15</v>
      </c>
      <c r="B1" s="3" t="s">
        <v>16</v>
      </c>
      <c r="C1" s="1" t="s">
        <v>18</v>
      </c>
      <c r="D1" s="1" t="s">
        <v>30</v>
      </c>
      <c r="E1" s="3" t="s">
        <v>31</v>
      </c>
      <c r="F1" s="1" t="s">
        <v>32</v>
      </c>
      <c r="G1" s="1" t="s">
        <v>41</v>
      </c>
      <c r="H1" s="1" t="s">
        <v>3544</v>
      </c>
      <c r="I1" s="1" t="s">
        <v>43</v>
      </c>
      <c r="J1" s="1" t="s">
        <v>2287</v>
      </c>
      <c r="K1" s="1" t="s">
        <v>45</v>
      </c>
      <c r="L1" s="1" t="s">
        <v>54</v>
      </c>
      <c r="M1" s="1" t="s">
        <v>55</v>
      </c>
      <c r="N1" s="3" t="s">
        <v>69</v>
      </c>
      <c r="O1" s="1" t="s">
        <v>71</v>
      </c>
      <c r="P1" s="1" t="s">
        <v>73</v>
      </c>
      <c r="Q1" s="47" t="s">
        <v>83</v>
      </c>
      <c r="R1" s="47" t="s">
        <v>85</v>
      </c>
      <c r="S1" s="1" t="s">
        <v>87</v>
      </c>
    </row>
    <row r="2" spans="1:32" s="1" customFormat="1" ht="39.6" x14ac:dyDescent="0.25">
      <c r="A2" s="2" t="s">
        <v>1435</v>
      </c>
      <c r="B2" s="4" t="s">
        <v>143</v>
      </c>
      <c r="C2" s="2" t="s">
        <v>19</v>
      </c>
      <c r="D2" s="2">
        <v>255</v>
      </c>
      <c r="E2" s="4" t="s">
        <v>144</v>
      </c>
      <c r="F2" s="2"/>
      <c r="G2" s="18"/>
      <c r="H2" s="18" t="s">
        <v>2270</v>
      </c>
      <c r="J2" s="18" t="s">
        <v>1436</v>
      </c>
      <c r="K2" s="18" t="s">
        <v>2291</v>
      </c>
      <c r="L2" s="18" t="s">
        <v>145</v>
      </c>
      <c r="M2" s="18">
        <v>130001</v>
      </c>
      <c r="N2" s="19" t="s">
        <v>1305</v>
      </c>
      <c r="O2" s="18"/>
      <c r="P2" s="18" t="s">
        <v>75</v>
      </c>
      <c r="Q2" s="46">
        <v>41415</v>
      </c>
      <c r="R2" s="46">
        <v>41255</v>
      </c>
      <c r="S2" s="18">
        <v>10</v>
      </c>
      <c r="T2" s="18"/>
      <c r="U2" s="18"/>
      <c r="V2" s="18"/>
      <c r="W2" s="18"/>
      <c r="X2" s="18"/>
      <c r="Y2" s="18"/>
      <c r="Z2" s="18"/>
      <c r="AA2" s="18"/>
    </row>
    <row r="3" spans="1:32" s="1" customFormat="1" ht="105.6" x14ac:dyDescent="0.25">
      <c r="A3" s="2" t="s">
        <v>1437</v>
      </c>
      <c r="B3" s="4" t="s">
        <v>3478</v>
      </c>
      <c r="C3" s="2" t="s">
        <v>19</v>
      </c>
      <c r="D3" s="2">
        <v>255</v>
      </c>
      <c r="E3" s="4" t="s">
        <v>144</v>
      </c>
      <c r="F3" s="2"/>
      <c r="G3" s="2"/>
      <c r="H3" s="18" t="s">
        <v>2270</v>
      </c>
      <c r="J3" s="18" t="s">
        <v>1436</v>
      </c>
      <c r="K3" s="18" t="s">
        <v>2291</v>
      </c>
      <c r="L3" s="18" t="s">
        <v>145</v>
      </c>
      <c r="M3" s="2">
        <v>130002</v>
      </c>
      <c r="N3" s="19" t="s">
        <v>3681</v>
      </c>
      <c r="O3" s="18"/>
      <c r="P3" s="18" t="s">
        <v>75</v>
      </c>
      <c r="Q3" s="46">
        <v>42206</v>
      </c>
      <c r="R3" s="46">
        <v>42087</v>
      </c>
      <c r="S3" s="2">
        <v>20</v>
      </c>
      <c r="T3" s="2"/>
      <c r="U3" s="5"/>
      <c r="V3" s="5"/>
      <c r="W3" s="2"/>
      <c r="X3" s="2"/>
      <c r="Y3" s="2"/>
      <c r="Z3" s="2"/>
      <c r="AA3" s="2"/>
      <c r="AB3" s="2"/>
      <c r="AC3" s="2"/>
      <c r="AD3" s="2"/>
      <c r="AE3" s="2"/>
      <c r="AF3" s="2"/>
    </row>
    <row r="4" spans="1:32" s="1" customFormat="1" ht="79.2" x14ac:dyDescent="0.25">
      <c r="A4" s="2" t="s">
        <v>1438</v>
      </c>
      <c r="B4" s="4" t="s">
        <v>1439</v>
      </c>
      <c r="C4" s="2" t="s">
        <v>19</v>
      </c>
      <c r="D4" s="2">
        <v>255</v>
      </c>
      <c r="E4" s="4" t="s">
        <v>1440</v>
      </c>
      <c r="F4" s="2"/>
      <c r="G4" s="2"/>
      <c r="H4" s="18" t="s">
        <v>2270</v>
      </c>
      <c r="J4" s="18" t="s">
        <v>1436</v>
      </c>
      <c r="K4" s="18" t="s">
        <v>2291</v>
      </c>
      <c r="L4" s="18" t="s">
        <v>145</v>
      </c>
      <c r="M4" s="18">
        <v>130003</v>
      </c>
      <c r="N4" s="19" t="s">
        <v>1305</v>
      </c>
      <c r="O4" s="18"/>
      <c r="P4" s="18" t="s">
        <v>75</v>
      </c>
      <c r="Q4" s="46">
        <v>41415</v>
      </c>
      <c r="R4" s="46">
        <v>41255</v>
      </c>
      <c r="S4" s="18">
        <v>30</v>
      </c>
      <c r="T4" s="2"/>
      <c r="U4" s="5"/>
      <c r="V4" s="5"/>
      <c r="W4" s="2"/>
      <c r="X4" s="2"/>
      <c r="Y4" s="2"/>
      <c r="Z4" s="2"/>
      <c r="AA4" s="2"/>
      <c r="AB4" s="2"/>
      <c r="AC4" s="2"/>
      <c r="AD4" s="2"/>
      <c r="AE4" s="2"/>
      <c r="AF4" s="2"/>
    </row>
    <row r="5" spans="1:32" s="1" customFormat="1" ht="52.8" x14ac:dyDescent="0.25">
      <c r="A5" s="4" t="s">
        <v>1441</v>
      </c>
      <c r="B5" s="4" t="s">
        <v>2791</v>
      </c>
      <c r="C5" s="2" t="s">
        <v>19</v>
      </c>
      <c r="D5" s="2">
        <v>255</v>
      </c>
      <c r="E5" s="2" t="s">
        <v>154</v>
      </c>
      <c r="F5" s="2"/>
      <c r="G5" s="2"/>
      <c r="H5" s="18" t="s">
        <v>2270</v>
      </c>
      <c r="J5" s="18" t="s">
        <v>1436</v>
      </c>
      <c r="K5" s="18" t="s">
        <v>2291</v>
      </c>
      <c r="L5" s="18" t="s">
        <v>145</v>
      </c>
      <c r="M5" s="2">
        <v>130004</v>
      </c>
      <c r="N5" s="19" t="s">
        <v>3682</v>
      </c>
      <c r="O5" s="18"/>
      <c r="P5" s="18" t="s">
        <v>75</v>
      </c>
      <c r="Q5" s="46">
        <v>42206</v>
      </c>
      <c r="R5" s="46">
        <v>42036</v>
      </c>
      <c r="S5" s="2">
        <v>40</v>
      </c>
      <c r="T5" s="18"/>
      <c r="U5" s="18"/>
      <c r="V5" s="18"/>
      <c r="W5" s="18"/>
      <c r="X5" s="18"/>
      <c r="Y5" s="18"/>
      <c r="Z5" s="18"/>
      <c r="AA5" s="18"/>
    </row>
    <row r="6" spans="1:32" s="1" customFormat="1" ht="39.6" x14ac:dyDescent="0.25">
      <c r="A6" s="4" t="s">
        <v>156</v>
      </c>
      <c r="B6" s="4" t="s">
        <v>157</v>
      </c>
      <c r="C6" s="2" t="s">
        <v>19</v>
      </c>
      <c r="D6" s="2">
        <v>255</v>
      </c>
      <c r="E6" s="2" t="s">
        <v>158</v>
      </c>
      <c r="F6" s="2"/>
      <c r="G6" s="2"/>
      <c r="H6" s="18" t="s">
        <v>2131</v>
      </c>
      <c r="J6" s="18" t="s">
        <v>1436</v>
      </c>
      <c r="K6" s="18" t="s">
        <v>2291</v>
      </c>
      <c r="L6" s="18" t="s">
        <v>145</v>
      </c>
      <c r="M6" s="18">
        <v>130005</v>
      </c>
      <c r="N6" s="19" t="s">
        <v>1305</v>
      </c>
      <c r="O6" s="18"/>
      <c r="P6" s="18" t="s">
        <v>75</v>
      </c>
      <c r="Q6" s="46">
        <v>41415</v>
      </c>
      <c r="R6" s="46">
        <v>41255</v>
      </c>
      <c r="S6" s="18">
        <v>50</v>
      </c>
      <c r="T6" s="18"/>
      <c r="U6" s="18"/>
      <c r="V6" s="18"/>
      <c r="W6" s="18"/>
      <c r="X6" s="18"/>
      <c r="Y6" s="18"/>
      <c r="Z6" s="18"/>
      <c r="AA6" s="18"/>
    </row>
    <row r="7" spans="1:32" s="1" customFormat="1" ht="52.8" x14ac:dyDescent="0.25">
      <c r="A7" s="2" t="s">
        <v>2046</v>
      </c>
      <c r="B7" s="4" t="s">
        <v>2147</v>
      </c>
      <c r="C7" s="2" t="s">
        <v>19</v>
      </c>
      <c r="D7" s="2">
        <v>255</v>
      </c>
      <c r="E7" s="4"/>
      <c r="F7" s="2"/>
      <c r="G7" s="18"/>
      <c r="H7" s="18" t="s">
        <v>2270</v>
      </c>
      <c r="J7" s="18" t="s">
        <v>1436</v>
      </c>
      <c r="K7" s="18" t="s">
        <v>2291</v>
      </c>
      <c r="L7" s="18" t="s">
        <v>145</v>
      </c>
      <c r="M7" s="2">
        <v>130006</v>
      </c>
      <c r="N7" s="19" t="s">
        <v>2265</v>
      </c>
      <c r="O7" s="18"/>
      <c r="P7" s="18" t="s">
        <v>75</v>
      </c>
      <c r="Q7" s="46">
        <v>41823</v>
      </c>
      <c r="R7" s="46">
        <v>41501</v>
      </c>
      <c r="S7" s="2">
        <v>60</v>
      </c>
      <c r="T7" s="18"/>
      <c r="U7" s="18"/>
      <c r="V7" s="18"/>
      <c r="W7" s="18"/>
      <c r="X7" s="18"/>
      <c r="Y7" s="18"/>
      <c r="Z7" s="18"/>
      <c r="AA7" s="18"/>
    </row>
    <row r="8" spans="1:32" s="1" customFormat="1" ht="52.8" x14ac:dyDescent="0.25">
      <c r="A8" s="2" t="s">
        <v>1474</v>
      </c>
      <c r="B8" s="4" t="s">
        <v>1442</v>
      </c>
      <c r="C8" s="2" t="s">
        <v>19</v>
      </c>
      <c r="D8" s="2">
        <v>255</v>
      </c>
      <c r="E8" s="4"/>
      <c r="F8" s="2"/>
      <c r="G8" s="18"/>
      <c r="H8" s="18" t="s">
        <v>2270</v>
      </c>
      <c r="J8" s="18" t="s">
        <v>1436</v>
      </c>
      <c r="K8" s="18" t="s">
        <v>2291</v>
      </c>
      <c r="L8" s="18" t="s">
        <v>145</v>
      </c>
      <c r="M8" s="18">
        <v>130007</v>
      </c>
      <c r="N8" s="19" t="s">
        <v>2266</v>
      </c>
      <c r="O8" s="18"/>
      <c r="P8" s="18" t="s">
        <v>75</v>
      </c>
      <c r="Q8" s="46">
        <v>41823</v>
      </c>
      <c r="R8" s="46">
        <v>41501</v>
      </c>
      <c r="S8" s="18">
        <v>70</v>
      </c>
      <c r="T8" s="18"/>
      <c r="U8" s="18"/>
      <c r="V8" s="18"/>
      <c r="W8" s="18"/>
      <c r="X8" s="18"/>
      <c r="Y8" s="18"/>
      <c r="Z8" s="18"/>
      <c r="AA8" s="18"/>
    </row>
    <row r="9" spans="1:32" s="1" customFormat="1" ht="66" x14ac:dyDescent="0.25">
      <c r="A9" s="2" t="s">
        <v>2043</v>
      </c>
      <c r="B9" s="4" t="s">
        <v>2800</v>
      </c>
      <c r="C9" s="2" t="s">
        <v>19</v>
      </c>
      <c r="D9" s="2">
        <v>255</v>
      </c>
      <c r="E9" s="4"/>
      <c r="F9" s="2"/>
      <c r="G9" s="18"/>
      <c r="H9" s="18" t="s">
        <v>2270</v>
      </c>
      <c r="J9" s="18" t="s">
        <v>1436</v>
      </c>
      <c r="K9" s="18" t="s">
        <v>2291</v>
      </c>
      <c r="L9" s="18" t="s">
        <v>145</v>
      </c>
      <c r="M9" s="18">
        <v>130024</v>
      </c>
      <c r="N9" s="19" t="s">
        <v>3683</v>
      </c>
      <c r="O9" s="18"/>
      <c r="P9" s="18" t="s">
        <v>75</v>
      </c>
      <c r="Q9" s="46">
        <v>42206</v>
      </c>
      <c r="R9" s="46">
        <v>42036</v>
      </c>
      <c r="S9" s="18">
        <v>75</v>
      </c>
      <c r="T9" s="18"/>
      <c r="U9" s="18"/>
      <c r="V9" s="18"/>
      <c r="W9" s="18"/>
      <c r="X9" s="18"/>
      <c r="Y9" s="18"/>
      <c r="Z9" s="18"/>
      <c r="AA9" s="18"/>
    </row>
    <row r="10" spans="1:32" s="1" customFormat="1" ht="26.4" x14ac:dyDescent="0.25">
      <c r="A10" s="2" t="s">
        <v>1443</v>
      </c>
      <c r="B10" s="4" t="s">
        <v>1444</v>
      </c>
      <c r="C10" s="2" t="s">
        <v>21</v>
      </c>
      <c r="D10" s="2">
        <v>50</v>
      </c>
      <c r="E10" s="4"/>
      <c r="F10" s="2" t="s">
        <v>37</v>
      </c>
      <c r="G10" s="2" t="s">
        <v>1443</v>
      </c>
      <c r="H10" s="18" t="s">
        <v>3483</v>
      </c>
      <c r="J10" s="18" t="s">
        <v>1436</v>
      </c>
      <c r="K10" s="18" t="s">
        <v>2291</v>
      </c>
      <c r="L10" s="18" t="s">
        <v>145</v>
      </c>
      <c r="M10" s="2">
        <v>130008</v>
      </c>
      <c r="N10" s="19" t="s">
        <v>3706</v>
      </c>
      <c r="O10" s="18"/>
      <c r="P10" s="18" t="s">
        <v>75</v>
      </c>
      <c r="Q10" s="46">
        <v>41415</v>
      </c>
      <c r="R10" s="46">
        <v>42228</v>
      </c>
      <c r="S10" s="2">
        <v>80</v>
      </c>
      <c r="T10" s="18"/>
      <c r="U10" s="18"/>
      <c r="V10" s="18"/>
      <c r="W10" s="18"/>
      <c r="X10" s="18"/>
      <c r="Y10" s="18"/>
      <c r="Z10" s="18"/>
      <c r="AA10" s="18"/>
    </row>
    <row r="11" spans="1:32" s="1" customFormat="1" ht="26.4" x14ac:dyDescent="0.25">
      <c r="A11" s="2" t="s">
        <v>1445</v>
      </c>
      <c r="B11" s="4" t="s">
        <v>1446</v>
      </c>
      <c r="C11" s="2" t="s">
        <v>21</v>
      </c>
      <c r="D11" s="2">
        <v>50</v>
      </c>
      <c r="E11" s="4"/>
      <c r="F11" s="2" t="s">
        <v>37</v>
      </c>
      <c r="G11" s="2" t="s">
        <v>3125</v>
      </c>
      <c r="H11" s="18" t="s">
        <v>3483</v>
      </c>
      <c r="J11" s="18" t="s">
        <v>1436</v>
      </c>
      <c r="K11" s="18" t="s">
        <v>2291</v>
      </c>
      <c r="L11" s="18" t="s">
        <v>145</v>
      </c>
      <c r="M11" s="18">
        <v>130009</v>
      </c>
      <c r="N11" s="19" t="s">
        <v>3706</v>
      </c>
      <c r="O11" s="18"/>
      <c r="P11" s="18" t="s">
        <v>75</v>
      </c>
      <c r="Q11" s="46">
        <v>41415</v>
      </c>
      <c r="R11" s="46">
        <v>42241</v>
      </c>
      <c r="S11" s="18">
        <v>90</v>
      </c>
      <c r="T11" s="18"/>
      <c r="U11" s="18"/>
      <c r="V11" s="18"/>
      <c r="W11" s="18"/>
      <c r="X11" s="18"/>
      <c r="Y11" s="18"/>
      <c r="Z11" s="18"/>
      <c r="AA11" s="18"/>
    </row>
    <row r="12" spans="1:32" s="1" customFormat="1" ht="26.4" x14ac:dyDescent="0.25">
      <c r="A12" s="16" t="s">
        <v>1447</v>
      </c>
      <c r="B12" s="19" t="s">
        <v>1448</v>
      </c>
      <c r="C12" s="2" t="s">
        <v>19</v>
      </c>
      <c r="D12" s="2">
        <v>50</v>
      </c>
      <c r="E12" s="19" t="s">
        <v>1449</v>
      </c>
      <c r="F12" s="18"/>
      <c r="G12" s="18"/>
      <c r="H12" s="18" t="s">
        <v>3483</v>
      </c>
      <c r="J12" s="18" t="s">
        <v>1436</v>
      </c>
      <c r="K12" s="18" t="s">
        <v>2291</v>
      </c>
      <c r="L12" s="18" t="s">
        <v>145</v>
      </c>
      <c r="M12" s="2">
        <v>130010</v>
      </c>
      <c r="N12" s="19" t="s">
        <v>1305</v>
      </c>
      <c r="O12" s="18"/>
      <c r="P12" s="18" t="s">
        <v>75</v>
      </c>
      <c r="Q12" s="46">
        <v>41415</v>
      </c>
      <c r="R12" s="46">
        <v>41255</v>
      </c>
      <c r="S12" s="2">
        <v>100</v>
      </c>
      <c r="T12" s="18"/>
      <c r="U12" s="18"/>
      <c r="V12" s="18"/>
      <c r="W12" s="18"/>
      <c r="X12" s="18"/>
      <c r="Y12" s="18"/>
      <c r="Z12" s="18"/>
      <c r="AA12" s="18"/>
    </row>
    <row r="13" spans="1:32" s="1" customFormat="1" x14ac:dyDescent="0.25">
      <c r="A13" s="16" t="s">
        <v>1450</v>
      </c>
      <c r="B13" s="19" t="s">
        <v>1451</v>
      </c>
      <c r="C13" s="2" t="s">
        <v>19</v>
      </c>
      <c r="D13" s="2">
        <v>1024</v>
      </c>
      <c r="E13" s="19" t="s">
        <v>1452</v>
      </c>
      <c r="F13" s="18"/>
      <c r="G13" s="18"/>
      <c r="H13" s="18" t="s">
        <v>3483</v>
      </c>
      <c r="J13" s="18" t="s">
        <v>1436</v>
      </c>
      <c r="K13" s="18" t="s">
        <v>2291</v>
      </c>
      <c r="L13" s="18" t="s">
        <v>145</v>
      </c>
      <c r="M13" s="18">
        <v>130011</v>
      </c>
      <c r="N13" s="19" t="s">
        <v>1305</v>
      </c>
      <c r="O13" s="18"/>
      <c r="P13" s="18" t="s">
        <v>75</v>
      </c>
      <c r="Q13" s="46">
        <v>41415</v>
      </c>
      <c r="R13" s="46">
        <v>41255</v>
      </c>
      <c r="S13" s="18">
        <v>110</v>
      </c>
      <c r="T13" s="18"/>
      <c r="U13" s="18"/>
      <c r="V13" s="18"/>
      <c r="W13" s="18"/>
      <c r="X13" s="18"/>
      <c r="Y13" s="18"/>
      <c r="Z13" s="18"/>
      <c r="AA13" s="18"/>
    </row>
    <row r="14" spans="1:32" s="1" customFormat="1" ht="66" x14ac:dyDescent="0.25">
      <c r="A14" s="2" t="s">
        <v>208</v>
      </c>
      <c r="B14" s="4" t="s">
        <v>1453</v>
      </c>
      <c r="C14" s="2" t="s">
        <v>26</v>
      </c>
      <c r="D14" s="2">
        <v>24</v>
      </c>
      <c r="E14" s="4" t="s">
        <v>210</v>
      </c>
      <c r="F14" s="2"/>
      <c r="G14" s="2"/>
      <c r="H14" s="18" t="s">
        <v>2270</v>
      </c>
      <c r="J14" s="18" t="s">
        <v>1436</v>
      </c>
      <c r="K14" s="18" t="s">
        <v>2291</v>
      </c>
      <c r="L14" s="18" t="s">
        <v>145</v>
      </c>
      <c r="M14" s="2">
        <v>130012</v>
      </c>
      <c r="N14" s="19" t="s">
        <v>1305</v>
      </c>
      <c r="O14" s="18"/>
      <c r="P14" s="18" t="s">
        <v>75</v>
      </c>
      <c r="Q14" s="46">
        <v>41415</v>
      </c>
      <c r="R14" s="46">
        <v>41255</v>
      </c>
      <c r="S14" s="2">
        <v>120</v>
      </c>
      <c r="T14" s="2"/>
      <c r="U14" s="5"/>
      <c r="V14" s="5"/>
      <c r="W14" s="2"/>
      <c r="X14" s="18"/>
      <c r="Y14" s="18"/>
      <c r="Z14" s="18"/>
      <c r="AA14" s="18"/>
    </row>
    <row r="15" spans="1:32" s="1" customFormat="1" ht="26.4" x14ac:dyDescent="0.25">
      <c r="A15" s="2" t="s">
        <v>1454</v>
      </c>
      <c r="B15" s="4" t="s">
        <v>1455</v>
      </c>
      <c r="C15" s="2" t="s">
        <v>26</v>
      </c>
      <c r="D15" s="2">
        <v>24</v>
      </c>
      <c r="E15" s="2" t="s">
        <v>1456</v>
      </c>
      <c r="F15" s="2"/>
      <c r="G15" s="2"/>
      <c r="H15" s="18" t="s">
        <v>3483</v>
      </c>
      <c r="J15" s="18" t="s">
        <v>1436</v>
      </c>
      <c r="K15" s="18" t="s">
        <v>2291</v>
      </c>
      <c r="L15" s="18" t="s">
        <v>145</v>
      </c>
      <c r="M15" s="18">
        <v>130013</v>
      </c>
      <c r="N15" s="19" t="s">
        <v>1305</v>
      </c>
      <c r="O15" s="18"/>
      <c r="P15" s="18" t="s">
        <v>75</v>
      </c>
      <c r="Q15" s="46">
        <v>41415</v>
      </c>
      <c r="R15" s="46">
        <v>41255</v>
      </c>
      <c r="S15" s="18">
        <v>130</v>
      </c>
      <c r="T15" s="2"/>
      <c r="U15" s="5"/>
      <c r="V15" s="5"/>
      <c r="W15" s="2"/>
      <c r="X15" s="18"/>
      <c r="Y15" s="18"/>
      <c r="Z15" s="18"/>
      <c r="AA15" s="18"/>
    </row>
    <row r="16" spans="1:32" s="1" customFormat="1" x14ac:dyDescent="0.25">
      <c r="A16" s="2" t="s">
        <v>1457</v>
      </c>
      <c r="B16" s="4" t="s">
        <v>1458</v>
      </c>
      <c r="C16" s="2" t="s">
        <v>19</v>
      </c>
      <c r="D16" s="2">
        <v>8000</v>
      </c>
      <c r="E16" s="4"/>
      <c r="F16" s="2"/>
      <c r="G16" s="18"/>
      <c r="H16" s="18" t="s">
        <v>2270</v>
      </c>
      <c r="J16" s="18" t="s">
        <v>1436</v>
      </c>
      <c r="K16" s="18" t="s">
        <v>2291</v>
      </c>
      <c r="L16" s="18" t="s">
        <v>145</v>
      </c>
      <c r="M16" s="2">
        <v>130014</v>
      </c>
      <c r="N16" s="19" t="s">
        <v>1305</v>
      </c>
      <c r="O16" s="18"/>
      <c r="P16" s="18" t="s">
        <v>75</v>
      </c>
      <c r="Q16" s="46">
        <v>41415</v>
      </c>
      <c r="R16" s="46">
        <v>41255</v>
      </c>
      <c r="S16" s="2">
        <v>140</v>
      </c>
      <c r="T16" s="18"/>
      <c r="U16" s="18"/>
      <c r="V16" s="18"/>
      <c r="W16" s="18"/>
      <c r="X16" s="18"/>
      <c r="Y16" s="18"/>
      <c r="Z16" s="18"/>
      <c r="AA16" s="18"/>
    </row>
    <row r="17" spans="1:27" s="1" customFormat="1" ht="66" x14ac:dyDescent="0.25">
      <c r="A17" s="2" t="s">
        <v>2044</v>
      </c>
      <c r="B17" s="4" t="s">
        <v>2045</v>
      </c>
      <c r="C17" s="2" t="s">
        <v>19</v>
      </c>
      <c r="D17" s="2">
        <v>8500</v>
      </c>
      <c r="E17" s="4"/>
      <c r="F17" s="2"/>
      <c r="G17" s="18"/>
      <c r="H17" s="18" t="s">
        <v>3483</v>
      </c>
      <c r="J17" s="18" t="s">
        <v>1436</v>
      </c>
      <c r="K17" s="18" t="s">
        <v>2291</v>
      </c>
      <c r="L17" s="18" t="s">
        <v>145</v>
      </c>
      <c r="M17" s="18">
        <v>130015</v>
      </c>
      <c r="N17" s="19" t="s">
        <v>2267</v>
      </c>
      <c r="O17" s="18"/>
      <c r="P17" s="18" t="s">
        <v>75</v>
      </c>
      <c r="Q17" s="46">
        <v>41823</v>
      </c>
      <c r="R17" s="46">
        <v>41501</v>
      </c>
      <c r="S17" s="18">
        <v>150</v>
      </c>
      <c r="T17" s="18"/>
      <c r="U17" s="18"/>
      <c r="V17" s="18"/>
      <c r="W17" s="18"/>
      <c r="X17" s="18"/>
      <c r="Y17" s="18"/>
      <c r="Z17" s="18"/>
      <c r="AA17" s="18"/>
    </row>
    <row r="18" spans="1:27" s="1" customFormat="1" ht="26.4" x14ac:dyDescent="0.25">
      <c r="A18" s="2" t="s">
        <v>1459</v>
      </c>
      <c r="B18" s="4" t="s">
        <v>1460</v>
      </c>
      <c r="C18" s="2" t="s">
        <v>28</v>
      </c>
      <c r="D18" s="2">
        <v>4</v>
      </c>
      <c r="E18" s="4"/>
      <c r="F18" s="2"/>
      <c r="G18" s="18"/>
      <c r="H18" s="18" t="s">
        <v>2270</v>
      </c>
      <c r="J18" s="18" t="s">
        <v>1436</v>
      </c>
      <c r="K18" s="18" t="s">
        <v>2291</v>
      </c>
      <c r="L18" s="18" t="s">
        <v>145</v>
      </c>
      <c r="M18" s="2">
        <v>130016</v>
      </c>
      <c r="N18" s="19" t="s">
        <v>1305</v>
      </c>
      <c r="O18" s="18"/>
      <c r="P18" s="18" t="s">
        <v>75</v>
      </c>
      <c r="Q18" s="46">
        <v>41415</v>
      </c>
      <c r="R18" s="46">
        <v>41255</v>
      </c>
      <c r="S18" s="2">
        <v>160</v>
      </c>
      <c r="T18" s="18"/>
      <c r="U18" s="18"/>
      <c r="V18" s="18"/>
      <c r="W18" s="18"/>
      <c r="X18" s="18"/>
      <c r="Y18" s="18"/>
      <c r="Z18" s="18"/>
      <c r="AA18" s="18"/>
    </row>
    <row r="19" spans="1:27" s="1" customFormat="1" ht="39.6" x14ac:dyDescent="0.25">
      <c r="A19" s="2" t="s">
        <v>45</v>
      </c>
      <c r="B19" s="4" t="s">
        <v>1461</v>
      </c>
      <c r="C19" s="2" t="s">
        <v>21</v>
      </c>
      <c r="D19" s="2">
        <v>50</v>
      </c>
      <c r="E19" s="4"/>
      <c r="F19" s="2"/>
      <c r="G19" s="18"/>
      <c r="H19" s="18" t="s">
        <v>3483</v>
      </c>
      <c r="J19" s="18" t="s">
        <v>1436</v>
      </c>
      <c r="K19" s="18" t="s">
        <v>2291</v>
      </c>
      <c r="L19" s="18" t="s">
        <v>145</v>
      </c>
      <c r="M19" s="18">
        <v>130017</v>
      </c>
      <c r="N19" s="19" t="s">
        <v>1305</v>
      </c>
      <c r="O19" s="18"/>
      <c r="P19" s="18" t="s">
        <v>75</v>
      </c>
      <c r="Q19" s="46">
        <v>41415</v>
      </c>
      <c r="R19" s="46">
        <v>41255</v>
      </c>
      <c r="S19" s="18">
        <v>170</v>
      </c>
      <c r="T19" s="18"/>
      <c r="U19" s="18"/>
      <c r="V19" s="18"/>
      <c r="W19" s="18"/>
      <c r="X19" s="18"/>
      <c r="Y19" s="18"/>
      <c r="Z19" s="18"/>
      <c r="AA19" s="18"/>
    </row>
    <row r="20" spans="1:27" s="1" customFormat="1" x14ac:dyDescent="0.25">
      <c r="A20" s="2" t="s">
        <v>1462</v>
      </c>
      <c r="B20" s="4" t="s">
        <v>1463</v>
      </c>
      <c r="C20" s="2" t="s">
        <v>28</v>
      </c>
      <c r="D20" s="2">
        <v>8</v>
      </c>
      <c r="E20" s="4"/>
      <c r="F20" s="2"/>
      <c r="G20" s="18"/>
      <c r="H20" s="18" t="s">
        <v>3483</v>
      </c>
      <c r="J20" s="18" t="s">
        <v>1436</v>
      </c>
      <c r="K20" s="18" t="s">
        <v>2291</v>
      </c>
      <c r="L20" s="18" t="s">
        <v>145</v>
      </c>
      <c r="M20" s="2">
        <v>130018</v>
      </c>
      <c r="N20" s="19" t="s">
        <v>1305</v>
      </c>
      <c r="O20" s="18"/>
      <c r="P20" s="18" t="s">
        <v>75</v>
      </c>
      <c r="Q20" s="46">
        <v>41415</v>
      </c>
      <c r="R20" s="46">
        <v>41255</v>
      </c>
      <c r="S20" s="2">
        <v>180</v>
      </c>
      <c r="T20" s="18"/>
      <c r="U20" s="18"/>
      <c r="V20" s="18"/>
      <c r="W20" s="18"/>
      <c r="X20" s="18"/>
      <c r="Y20" s="18"/>
      <c r="Z20" s="18"/>
      <c r="AA20" s="18"/>
    </row>
    <row r="21" spans="1:27" s="1" customFormat="1" x14ac:dyDescent="0.25">
      <c r="A21" s="2" t="s">
        <v>1464</v>
      </c>
      <c r="B21" s="4" t="s">
        <v>1465</v>
      </c>
      <c r="C21" s="2" t="s">
        <v>28</v>
      </c>
      <c r="D21" s="2">
        <v>8</v>
      </c>
      <c r="E21" s="4"/>
      <c r="F21" s="2"/>
      <c r="G21" s="18"/>
      <c r="H21" s="18" t="s">
        <v>3483</v>
      </c>
      <c r="J21" s="18" t="s">
        <v>1436</v>
      </c>
      <c r="K21" s="18" t="s">
        <v>2291</v>
      </c>
      <c r="L21" s="18" t="s">
        <v>145</v>
      </c>
      <c r="M21" s="18">
        <v>130019</v>
      </c>
      <c r="N21" s="19" t="s">
        <v>1305</v>
      </c>
      <c r="O21" s="18"/>
      <c r="P21" s="18" t="s">
        <v>75</v>
      </c>
      <c r="Q21" s="46">
        <v>41415</v>
      </c>
      <c r="R21" s="46">
        <v>41255</v>
      </c>
      <c r="S21" s="18">
        <v>190</v>
      </c>
      <c r="T21" s="18"/>
      <c r="U21" s="18"/>
      <c r="V21" s="18"/>
      <c r="W21" s="18"/>
      <c r="X21" s="18"/>
      <c r="Y21" s="18"/>
      <c r="Z21" s="18"/>
      <c r="AA21" s="18"/>
    </row>
    <row r="22" spans="1:27" s="1" customFormat="1" ht="39.6" x14ac:dyDescent="0.25">
      <c r="A22" s="2" t="s">
        <v>1466</v>
      </c>
      <c r="B22" s="4" t="s">
        <v>1467</v>
      </c>
      <c r="C22" s="2" t="s">
        <v>21</v>
      </c>
      <c r="D22" s="2">
        <v>50</v>
      </c>
      <c r="E22" s="4"/>
      <c r="F22" s="2" t="s">
        <v>37</v>
      </c>
      <c r="G22" s="18"/>
      <c r="H22" s="18" t="s">
        <v>3483</v>
      </c>
      <c r="J22" s="18" t="s">
        <v>1436</v>
      </c>
      <c r="K22" s="18" t="s">
        <v>2291</v>
      </c>
      <c r="L22" s="18" t="s">
        <v>145</v>
      </c>
      <c r="M22" s="2">
        <v>130020</v>
      </c>
      <c r="N22" s="19" t="s">
        <v>1305</v>
      </c>
      <c r="O22" s="18"/>
      <c r="P22" s="18" t="s">
        <v>75</v>
      </c>
      <c r="Q22" s="46">
        <v>41415</v>
      </c>
      <c r="R22" s="46">
        <v>41255</v>
      </c>
      <c r="S22" s="2">
        <v>200</v>
      </c>
      <c r="T22" s="18"/>
      <c r="U22" s="18"/>
      <c r="V22" s="18"/>
      <c r="W22" s="18"/>
      <c r="X22" s="18"/>
      <c r="Y22" s="18"/>
      <c r="Z22" s="18"/>
      <c r="AA22" s="18"/>
    </row>
    <row r="23" spans="1:27" s="1" customFormat="1" ht="39.6" x14ac:dyDescent="0.25">
      <c r="A23" s="2" t="s">
        <v>2048</v>
      </c>
      <c r="B23" s="4" t="s">
        <v>2047</v>
      </c>
      <c r="C23" s="2" t="s">
        <v>21</v>
      </c>
      <c r="D23" s="2">
        <v>50</v>
      </c>
      <c r="E23" s="4"/>
      <c r="F23" s="2" t="s">
        <v>39</v>
      </c>
      <c r="G23" s="18" t="s">
        <v>2048</v>
      </c>
      <c r="H23" s="18" t="s">
        <v>2270</v>
      </c>
      <c r="J23" s="18" t="s">
        <v>1436</v>
      </c>
      <c r="K23" s="18" t="s">
        <v>2291</v>
      </c>
      <c r="L23" s="18" t="s">
        <v>145</v>
      </c>
      <c r="M23" s="2">
        <v>130025</v>
      </c>
      <c r="N23" s="19" t="s">
        <v>3708</v>
      </c>
      <c r="O23" s="18"/>
      <c r="P23" s="18" t="s">
        <v>75</v>
      </c>
      <c r="Q23" s="46">
        <v>41823</v>
      </c>
      <c r="R23" s="46">
        <v>42228</v>
      </c>
      <c r="S23" s="2">
        <v>205</v>
      </c>
      <c r="T23" s="18"/>
      <c r="U23" s="18"/>
      <c r="V23" s="18"/>
      <c r="W23" s="18"/>
      <c r="X23" s="18"/>
      <c r="Y23" s="18"/>
      <c r="Z23" s="18"/>
      <c r="AA23" s="18"/>
    </row>
    <row r="24" spans="1:27" s="1" customFormat="1" ht="66" x14ac:dyDescent="0.25">
      <c r="A24" s="9" t="s">
        <v>2050</v>
      </c>
      <c r="B24" s="4" t="s">
        <v>1270</v>
      </c>
      <c r="C24" s="2" t="s">
        <v>21</v>
      </c>
      <c r="D24" s="2">
        <v>50</v>
      </c>
      <c r="E24" s="4"/>
      <c r="F24" s="2" t="s">
        <v>39</v>
      </c>
      <c r="G24" s="9" t="s">
        <v>2050</v>
      </c>
      <c r="H24" s="18" t="s">
        <v>3483</v>
      </c>
      <c r="J24" s="18" t="s">
        <v>1436</v>
      </c>
      <c r="K24" s="18" t="s">
        <v>2291</v>
      </c>
      <c r="L24" s="18" t="s">
        <v>145</v>
      </c>
      <c r="M24" s="18">
        <v>130021</v>
      </c>
      <c r="N24" s="19" t="s">
        <v>3713</v>
      </c>
      <c r="O24" s="18"/>
      <c r="P24" s="18" t="s">
        <v>75</v>
      </c>
      <c r="Q24" s="46">
        <v>41823</v>
      </c>
      <c r="R24" s="46">
        <v>42228</v>
      </c>
      <c r="S24" s="18">
        <v>210</v>
      </c>
      <c r="T24" s="18"/>
      <c r="U24" s="18"/>
      <c r="V24" s="18"/>
      <c r="W24" s="18"/>
      <c r="X24" s="18"/>
      <c r="Y24" s="18"/>
      <c r="Z24" s="18"/>
      <c r="AA24" s="18"/>
    </row>
    <row r="25" spans="1:27" s="1" customFormat="1" x14ac:dyDescent="0.25">
      <c r="A25" s="2" t="s">
        <v>1468</v>
      </c>
      <c r="B25" s="4" t="s">
        <v>1469</v>
      </c>
      <c r="C25" s="2" t="s">
        <v>23</v>
      </c>
      <c r="D25" s="2">
        <v>255</v>
      </c>
      <c r="E25" s="4"/>
      <c r="F25" s="2"/>
      <c r="G25" s="18"/>
      <c r="H25" s="18" t="s">
        <v>3483</v>
      </c>
      <c r="J25" s="18" t="s">
        <v>1436</v>
      </c>
      <c r="K25" s="18" t="s">
        <v>2291</v>
      </c>
      <c r="L25" s="18" t="s">
        <v>145</v>
      </c>
      <c r="M25" s="2">
        <v>130022</v>
      </c>
      <c r="N25" s="19" t="s">
        <v>1305</v>
      </c>
      <c r="O25" s="18"/>
      <c r="P25" s="18" t="s">
        <v>75</v>
      </c>
      <c r="Q25" s="46">
        <v>41415</v>
      </c>
      <c r="R25" s="46">
        <v>41255</v>
      </c>
      <c r="S25" s="2">
        <v>220</v>
      </c>
      <c r="T25" s="18"/>
      <c r="U25" s="18"/>
      <c r="V25" s="18"/>
      <c r="W25" s="18"/>
      <c r="X25" s="18"/>
      <c r="Y25" s="18"/>
      <c r="Z25" s="18"/>
      <c r="AA25" s="18"/>
    </row>
    <row r="26" spans="1:27" s="1" customFormat="1" ht="26.4" x14ac:dyDescent="0.25">
      <c r="A26" s="2" t="s">
        <v>1470</v>
      </c>
      <c r="B26" s="4" t="s">
        <v>1471</v>
      </c>
      <c r="C26" s="2" t="s">
        <v>21</v>
      </c>
      <c r="D26" s="2">
        <v>50</v>
      </c>
      <c r="E26" s="4"/>
      <c r="F26" s="2"/>
      <c r="G26" s="18"/>
      <c r="H26" s="18" t="s">
        <v>3483</v>
      </c>
      <c r="J26" s="18" t="s">
        <v>1436</v>
      </c>
      <c r="K26" s="18" t="s">
        <v>2291</v>
      </c>
      <c r="L26" s="18" t="s">
        <v>145</v>
      </c>
      <c r="M26" s="18">
        <v>130023</v>
      </c>
      <c r="N26" s="19" t="s">
        <v>1305</v>
      </c>
      <c r="O26" s="18"/>
      <c r="P26" s="18" t="s">
        <v>75</v>
      </c>
      <c r="Q26" s="46">
        <v>41415</v>
      </c>
      <c r="R26" s="46">
        <v>41255</v>
      </c>
      <c r="S26" s="18">
        <v>230</v>
      </c>
      <c r="T26" s="18"/>
      <c r="U26" s="18"/>
      <c r="V26" s="18"/>
      <c r="W26" s="18"/>
      <c r="X26" s="18"/>
      <c r="Y26" s="18"/>
      <c r="Z26" s="18"/>
      <c r="AA26" s="18"/>
    </row>
    <row r="27" spans="1:27" s="1" customFormat="1" x14ac:dyDescent="0.25">
      <c r="A27" s="2"/>
      <c r="B27" s="4"/>
      <c r="C27" s="2"/>
      <c r="D27" s="2"/>
      <c r="E27" s="4"/>
      <c r="F27" s="2"/>
      <c r="G27" s="18"/>
      <c r="H27" s="18"/>
      <c r="I27" s="18"/>
      <c r="J27" s="18"/>
      <c r="K27" s="18"/>
      <c r="L27" s="18"/>
      <c r="M27" s="18"/>
      <c r="N27" s="19"/>
      <c r="O27" s="18"/>
      <c r="P27" s="18"/>
      <c r="Q27" s="46"/>
      <c r="R27" s="46"/>
      <c r="S27" s="18"/>
      <c r="T27" s="18"/>
      <c r="U27" s="18"/>
      <c r="V27" s="18"/>
      <c r="W27" s="18"/>
      <c r="X27" s="18"/>
      <c r="Y27" s="18"/>
      <c r="Z27" s="18"/>
      <c r="AA27" s="18"/>
    </row>
    <row r="28" spans="1:27" s="1" customFormat="1" x14ac:dyDescent="0.25">
      <c r="A28" s="2"/>
      <c r="B28" s="4"/>
      <c r="C28" s="2"/>
      <c r="D28" s="2"/>
      <c r="E28" s="4"/>
      <c r="F28" s="2"/>
      <c r="G28" s="18"/>
      <c r="H28" s="18"/>
      <c r="I28" s="18"/>
      <c r="J28" s="18"/>
      <c r="K28" s="18"/>
      <c r="L28" s="18"/>
      <c r="M28" s="18"/>
      <c r="N28" s="19"/>
      <c r="O28" s="18"/>
      <c r="P28" s="18"/>
      <c r="Q28" s="46"/>
      <c r="R28" s="46"/>
      <c r="S28" s="18"/>
      <c r="T28" s="18"/>
      <c r="U28" s="18"/>
      <c r="V28" s="18"/>
      <c r="W28" s="18"/>
      <c r="X28" s="18"/>
      <c r="Y28" s="18"/>
      <c r="Z28" s="18"/>
      <c r="AA28" s="18"/>
    </row>
    <row r="29" spans="1:27" s="1" customFormat="1" x14ac:dyDescent="0.25">
      <c r="A29" s="2"/>
      <c r="B29" s="4"/>
      <c r="C29" s="2"/>
      <c r="D29" s="2"/>
      <c r="E29" s="4"/>
      <c r="F29" s="2"/>
      <c r="G29" s="18"/>
      <c r="H29" s="18"/>
      <c r="I29" s="18"/>
      <c r="J29" s="18"/>
      <c r="K29" s="18"/>
      <c r="L29" s="18"/>
      <c r="M29" s="18"/>
      <c r="N29" s="19"/>
      <c r="O29" s="18"/>
      <c r="P29" s="18"/>
      <c r="Q29" s="46"/>
      <c r="R29" s="46"/>
      <c r="S29" s="18"/>
      <c r="T29" s="18"/>
      <c r="U29" s="18"/>
      <c r="V29" s="18"/>
      <c r="W29" s="18"/>
      <c r="X29" s="18"/>
      <c r="Y29" s="18"/>
      <c r="Z29" s="18"/>
      <c r="AA29" s="18"/>
    </row>
    <row r="30" spans="1:27" s="1" customFormat="1" x14ac:dyDescent="0.25">
      <c r="A30" s="2"/>
      <c r="B30" s="4"/>
      <c r="C30" s="2"/>
      <c r="D30" s="2"/>
      <c r="E30" s="4"/>
      <c r="F30" s="2"/>
      <c r="G30" s="18"/>
      <c r="H30" s="18"/>
      <c r="I30" s="18"/>
      <c r="J30" s="18"/>
      <c r="K30" s="18"/>
      <c r="L30" s="18"/>
      <c r="M30" s="18"/>
      <c r="N30" s="19"/>
      <c r="O30" s="18"/>
      <c r="P30" s="18"/>
      <c r="Q30" s="46"/>
      <c r="R30" s="46"/>
      <c r="S30" s="18"/>
      <c r="T30" s="18"/>
      <c r="U30" s="18"/>
      <c r="V30" s="18"/>
      <c r="W30" s="18"/>
      <c r="X30" s="18"/>
      <c r="Y30" s="18"/>
      <c r="Z30" s="18"/>
      <c r="AA30" s="18"/>
    </row>
    <row r="31" spans="1:27" x14ac:dyDescent="0.25">
      <c r="N31" s="2"/>
      <c r="S31" s="4"/>
      <c r="V31" s="5"/>
      <c r="W31" s="5"/>
    </row>
    <row r="32" spans="1:27" x14ac:dyDescent="0.25">
      <c r="N32" s="2"/>
      <c r="S32" s="4"/>
      <c r="V32" s="5"/>
      <c r="W32" s="5"/>
    </row>
    <row r="33" spans="1:27" s="1" customFormat="1" x14ac:dyDescent="0.25">
      <c r="A33" s="2"/>
      <c r="B33" s="4"/>
      <c r="C33" s="2"/>
      <c r="D33" s="2"/>
      <c r="F33" s="2"/>
      <c r="G33" s="18"/>
      <c r="H33" s="18"/>
      <c r="I33" s="18"/>
      <c r="J33" s="18"/>
      <c r="K33" s="18"/>
      <c r="L33" s="18"/>
      <c r="M33" s="18"/>
      <c r="N33" s="19"/>
      <c r="O33" s="18"/>
      <c r="P33" s="18"/>
      <c r="Q33" s="46"/>
      <c r="R33" s="46"/>
      <c r="S33" s="18"/>
      <c r="T33" s="18"/>
      <c r="U33" s="18"/>
      <c r="V33" s="18"/>
      <c r="W33" s="18"/>
      <c r="X33" s="18"/>
      <c r="Y33" s="18"/>
      <c r="Z33" s="18"/>
      <c r="AA33" s="18"/>
    </row>
    <row r="34" spans="1:27" s="1" customFormat="1" x14ac:dyDescent="0.25">
      <c r="A34" s="2"/>
      <c r="B34" s="4"/>
      <c r="C34" s="2"/>
      <c r="D34" s="2"/>
      <c r="E34" s="4"/>
      <c r="F34" s="2"/>
      <c r="G34" s="2"/>
      <c r="H34" s="2"/>
      <c r="I34" s="2"/>
      <c r="J34" s="2"/>
      <c r="K34" s="2"/>
      <c r="L34" s="2"/>
      <c r="M34" s="2"/>
      <c r="N34" s="2"/>
      <c r="O34" s="2"/>
      <c r="P34" s="2"/>
      <c r="Q34" s="46"/>
      <c r="R34" s="46"/>
      <c r="S34" s="18"/>
      <c r="T34" s="18"/>
      <c r="U34" s="18"/>
      <c r="V34" s="18"/>
      <c r="W34" s="18"/>
      <c r="X34" s="18"/>
      <c r="Y34" s="18"/>
      <c r="Z34" s="18"/>
      <c r="AA34" s="18"/>
    </row>
    <row r="35" spans="1:27" s="1" customFormat="1" x14ac:dyDescent="0.25">
      <c r="A35" s="2"/>
      <c r="B35" s="4"/>
      <c r="C35" s="2"/>
      <c r="D35" s="2"/>
      <c r="E35" s="4"/>
      <c r="F35" s="2"/>
      <c r="G35" s="2"/>
      <c r="H35" s="2"/>
      <c r="I35" s="2"/>
      <c r="J35" s="2"/>
      <c r="K35" s="2"/>
      <c r="L35" s="2"/>
      <c r="M35" s="2"/>
      <c r="N35" s="2"/>
      <c r="O35" s="2"/>
      <c r="P35" s="2"/>
      <c r="Q35" s="46"/>
      <c r="R35" s="46"/>
      <c r="S35" s="18"/>
      <c r="T35" s="18"/>
      <c r="U35" s="18"/>
      <c r="V35" s="18"/>
      <c r="W35" s="18"/>
      <c r="X35" s="18"/>
      <c r="Y35" s="18"/>
      <c r="Z35" s="18"/>
      <c r="AA35" s="18"/>
    </row>
    <row r="36" spans="1:27" s="1" customFormat="1" x14ac:dyDescent="0.25">
      <c r="A36" s="2"/>
      <c r="B36" s="4"/>
      <c r="C36" s="2"/>
      <c r="D36" s="2"/>
      <c r="E36" s="4"/>
      <c r="F36" s="2"/>
      <c r="G36" s="18"/>
      <c r="H36" s="18"/>
      <c r="I36" s="18"/>
      <c r="J36" s="18"/>
      <c r="K36" s="18"/>
      <c r="L36" s="18"/>
      <c r="M36" s="18"/>
      <c r="N36" s="19"/>
      <c r="O36" s="18"/>
      <c r="P36" s="18"/>
      <c r="Q36" s="46"/>
      <c r="R36" s="46"/>
      <c r="S36" s="18"/>
      <c r="T36" s="18"/>
      <c r="U36" s="18"/>
      <c r="V36" s="18"/>
      <c r="W36" s="18"/>
      <c r="X36" s="18"/>
      <c r="Y36" s="18"/>
      <c r="Z36" s="18"/>
      <c r="AA36" s="18"/>
    </row>
    <row r="37" spans="1:27" s="1" customFormat="1" x14ac:dyDescent="0.25">
      <c r="A37" s="2"/>
      <c r="B37" s="4"/>
      <c r="C37" s="2"/>
      <c r="D37" s="2"/>
      <c r="E37" s="4"/>
      <c r="F37" s="2"/>
      <c r="G37" s="18"/>
      <c r="H37" s="18"/>
      <c r="I37" s="18"/>
      <c r="J37" s="18"/>
      <c r="K37" s="18"/>
      <c r="L37" s="18"/>
      <c r="M37" s="18"/>
      <c r="N37" s="19"/>
      <c r="O37" s="18"/>
      <c r="P37" s="18"/>
      <c r="Q37" s="46"/>
      <c r="R37" s="46"/>
      <c r="S37" s="18"/>
      <c r="T37" s="18"/>
      <c r="U37" s="18"/>
      <c r="V37" s="18"/>
      <c r="W37" s="18"/>
      <c r="X37" s="18"/>
      <c r="Y37" s="18"/>
      <c r="Z37" s="18"/>
      <c r="AA37" s="18"/>
    </row>
    <row r="38" spans="1:27" s="1" customFormat="1" x14ac:dyDescent="0.25">
      <c r="A38" s="16"/>
      <c r="B38" s="4"/>
      <c r="C38" s="2"/>
      <c r="D38" s="2"/>
      <c r="E38" s="4"/>
      <c r="F38" s="2"/>
      <c r="G38" s="18"/>
      <c r="H38" s="18"/>
      <c r="I38" s="18"/>
      <c r="J38" s="18"/>
      <c r="K38" s="18"/>
      <c r="L38" s="18"/>
      <c r="M38" s="18"/>
      <c r="N38" s="19"/>
      <c r="O38" s="18"/>
      <c r="P38" s="18"/>
      <c r="Q38" s="46"/>
      <c r="R38" s="46"/>
      <c r="S38" s="18"/>
      <c r="T38" s="18"/>
      <c r="U38" s="18"/>
      <c r="V38" s="18"/>
      <c r="W38" s="18"/>
      <c r="X38" s="18"/>
      <c r="Y38" s="18"/>
      <c r="Z38" s="18"/>
      <c r="AA38" s="18"/>
    </row>
    <row r="39" spans="1:27" s="1" customFormat="1" x14ac:dyDescent="0.25">
      <c r="A39" s="16"/>
      <c r="B39" s="4"/>
      <c r="C39" s="2"/>
      <c r="D39" s="2"/>
      <c r="E39" s="4"/>
      <c r="F39" s="2"/>
      <c r="G39" s="18"/>
      <c r="H39" s="18"/>
      <c r="I39" s="18"/>
      <c r="J39" s="18"/>
      <c r="K39" s="18"/>
      <c r="L39" s="18"/>
      <c r="M39" s="18"/>
      <c r="N39" s="19"/>
      <c r="O39" s="18"/>
      <c r="P39" s="18"/>
      <c r="Q39" s="46"/>
      <c r="R39" s="46"/>
      <c r="S39" s="18"/>
      <c r="T39" s="18"/>
      <c r="U39" s="18"/>
      <c r="V39" s="18"/>
      <c r="W39" s="18"/>
      <c r="X39" s="18"/>
      <c r="Y39" s="18"/>
      <c r="Z39" s="18"/>
      <c r="AA39" s="18"/>
    </row>
    <row r="40" spans="1:27" s="1" customFormat="1" x14ac:dyDescent="0.25">
      <c r="A40" s="16"/>
      <c r="B40" s="4"/>
      <c r="C40" s="2"/>
      <c r="D40" s="2"/>
      <c r="E40" s="4"/>
      <c r="F40" s="2"/>
      <c r="G40" s="18"/>
      <c r="H40" s="18"/>
      <c r="I40" s="18"/>
      <c r="J40" s="18"/>
      <c r="K40" s="18"/>
      <c r="L40" s="18"/>
      <c r="M40" s="18"/>
      <c r="N40" s="19"/>
      <c r="O40" s="18"/>
      <c r="P40" s="18"/>
      <c r="Q40" s="46"/>
      <c r="R40" s="46"/>
      <c r="S40" s="18"/>
      <c r="T40" s="18"/>
      <c r="U40" s="18"/>
      <c r="V40" s="18"/>
      <c r="W40" s="18"/>
      <c r="X40" s="18"/>
      <c r="Y40" s="18"/>
      <c r="Z40" s="18"/>
      <c r="AA40" s="18"/>
    </row>
    <row r="41" spans="1:27" s="1" customFormat="1" x14ac:dyDescent="0.25">
      <c r="A41" s="16"/>
      <c r="B41" s="4"/>
      <c r="C41" s="2"/>
      <c r="D41" s="2"/>
      <c r="E41" s="4"/>
      <c r="F41" s="2"/>
      <c r="G41" s="18"/>
      <c r="H41" s="18"/>
      <c r="I41" s="18"/>
      <c r="J41" s="18"/>
      <c r="K41" s="18"/>
      <c r="L41" s="18"/>
      <c r="M41" s="18"/>
      <c r="N41" s="19"/>
      <c r="O41" s="18"/>
      <c r="P41" s="18"/>
      <c r="Q41" s="46"/>
      <c r="R41" s="46"/>
      <c r="S41" s="18"/>
      <c r="T41" s="18"/>
      <c r="U41" s="18"/>
      <c r="V41" s="18"/>
      <c r="W41" s="18"/>
      <c r="X41" s="18"/>
      <c r="Y41" s="18"/>
      <c r="Z41" s="18"/>
      <c r="AA41" s="18"/>
    </row>
    <row r="42" spans="1:27" s="1" customFormat="1" x14ac:dyDescent="0.25">
      <c r="A42" s="16"/>
      <c r="B42" s="4"/>
      <c r="C42" s="2"/>
      <c r="D42" s="2"/>
      <c r="E42" s="4"/>
      <c r="F42" s="2"/>
      <c r="G42" s="18"/>
      <c r="H42" s="18"/>
      <c r="I42" s="18"/>
      <c r="J42" s="18"/>
      <c r="K42" s="18"/>
      <c r="L42" s="18"/>
      <c r="M42" s="18"/>
      <c r="N42" s="19"/>
      <c r="O42" s="18"/>
      <c r="P42" s="18"/>
      <c r="Q42" s="46"/>
      <c r="R42" s="46"/>
      <c r="S42" s="18"/>
      <c r="T42" s="18"/>
      <c r="U42" s="18"/>
      <c r="V42" s="18"/>
      <c r="W42" s="18"/>
      <c r="X42" s="18"/>
      <c r="Y42" s="18"/>
      <c r="Z42" s="18"/>
      <c r="AA42" s="18"/>
    </row>
    <row r="43" spans="1:27" s="1" customFormat="1" x14ac:dyDescent="0.25">
      <c r="A43" s="16"/>
      <c r="B43" s="4"/>
      <c r="C43" s="2"/>
      <c r="D43" s="2"/>
      <c r="E43" s="4"/>
      <c r="F43" s="2"/>
      <c r="G43" s="18"/>
      <c r="H43" s="18"/>
      <c r="I43" s="18"/>
      <c r="J43" s="18"/>
      <c r="K43" s="18"/>
      <c r="L43" s="18"/>
      <c r="M43" s="18"/>
      <c r="N43" s="19"/>
      <c r="O43" s="18"/>
      <c r="P43" s="18"/>
      <c r="Q43" s="46"/>
      <c r="R43" s="46"/>
      <c r="S43" s="18"/>
      <c r="T43" s="18"/>
      <c r="U43" s="18"/>
      <c r="V43" s="18"/>
      <c r="W43" s="18"/>
      <c r="X43" s="18"/>
      <c r="Y43" s="18"/>
      <c r="Z43" s="18"/>
      <c r="AA43" s="18"/>
    </row>
    <row r="44" spans="1:27" s="1" customFormat="1" x14ac:dyDescent="0.25">
      <c r="A44" s="16"/>
      <c r="B44" s="18"/>
      <c r="C44" s="2"/>
      <c r="D44" s="18"/>
      <c r="E44" s="19"/>
      <c r="F44" s="2"/>
      <c r="G44" s="18"/>
      <c r="H44" s="18"/>
      <c r="I44" s="18"/>
      <c r="J44" s="18"/>
      <c r="K44" s="18"/>
      <c r="L44" s="18"/>
      <c r="M44" s="18"/>
      <c r="N44" s="19"/>
      <c r="O44" s="18"/>
      <c r="P44" s="18"/>
      <c r="Q44" s="46"/>
      <c r="R44" s="46"/>
      <c r="S44" s="18"/>
      <c r="T44" s="18"/>
      <c r="U44" s="18"/>
      <c r="V44" s="18"/>
      <c r="W44" s="18"/>
      <c r="X44" s="18"/>
      <c r="Y44" s="18"/>
      <c r="Z44" s="18"/>
      <c r="AA44" s="18"/>
    </row>
    <row r="45" spans="1:27" s="1" customFormat="1" x14ac:dyDescent="0.25">
      <c r="A45" s="16"/>
      <c r="B45" s="19"/>
      <c r="C45" s="2"/>
      <c r="D45" s="18"/>
      <c r="E45" s="19"/>
      <c r="F45" s="2"/>
      <c r="G45" s="18"/>
      <c r="H45" s="18"/>
      <c r="I45" s="18"/>
      <c r="J45" s="18"/>
      <c r="K45" s="18"/>
      <c r="L45" s="18"/>
      <c r="M45" s="18"/>
      <c r="N45" s="19"/>
      <c r="O45" s="18"/>
      <c r="P45" s="18"/>
      <c r="Q45" s="46"/>
      <c r="R45" s="46"/>
      <c r="S45" s="18"/>
      <c r="T45" s="18"/>
      <c r="U45" s="18"/>
      <c r="V45" s="18"/>
      <c r="W45" s="18"/>
      <c r="X45" s="18"/>
      <c r="Y45" s="18"/>
      <c r="Z45" s="18"/>
      <c r="AA45" s="18"/>
    </row>
    <row r="46" spans="1:27" s="1" customFormat="1" x14ac:dyDescent="0.25">
      <c r="A46" s="16"/>
      <c r="B46" s="19"/>
      <c r="C46" s="2"/>
      <c r="D46" s="18"/>
      <c r="E46" s="19"/>
      <c r="F46" s="2"/>
      <c r="G46" s="18"/>
      <c r="H46" s="18"/>
      <c r="I46" s="18"/>
      <c r="J46" s="18"/>
      <c r="K46" s="18"/>
      <c r="L46" s="18"/>
      <c r="M46" s="18"/>
      <c r="N46" s="19"/>
      <c r="O46" s="18"/>
      <c r="P46" s="18"/>
      <c r="Q46" s="46"/>
      <c r="R46" s="46"/>
      <c r="S46" s="18"/>
      <c r="T46" s="18"/>
      <c r="U46" s="18"/>
      <c r="V46" s="18"/>
      <c r="W46" s="18"/>
      <c r="X46" s="18"/>
      <c r="Y46" s="18"/>
      <c r="Z46" s="18"/>
      <c r="AA46" s="18"/>
    </row>
    <row r="47" spans="1:27" s="1" customFormat="1" x14ac:dyDescent="0.25">
      <c r="A47" s="16"/>
      <c r="B47" s="19"/>
      <c r="C47" s="2"/>
      <c r="D47" s="18"/>
      <c r="E47" s="19"/>
      <c r="F47" s="18"/>
      <c r="G47" s="18"/>
      <c r="H47" s="18"/>
      <c r="I47" s="18"/>
      <c r="J47" s="18"/>
      <c r="K47" s="18"/>
      <c r="L47" s="18"/>
      <c r="M47" s="18"/>
      <c r="N47" s="19"/>
      <c r="O47" s="18"/>
      <c r="P47" s="18"/>
      <c r="Q47" s="46"/>
      <c r="R47" s="46"/>
      <c r="S47" s="18"/>
      <c r="T47" s="18"/>
      <c r="U47" s="18"/>
      <c r="V47" s="18"/>
      <c r="W47" s="18"/>
      <c r="X47" s="18"/>
      <c r="Y47" s="18"/>
      <c r="Z47" s="18"/>
      <c r="AA47" s="18"/>
    </row>
    <row r="48" spans="1:27" s="1" customFormat="1" x14ac:dyDescent="0.25">
      <c r="A48" s="2"/>
      <c r="B48" s="4"/>
      <c r="C48" s="2"/>
      <c r="D48" s="2"/>
      <c r="E48" s="4"/>
      <c r="F48" s="2"/>
      <c r="G48" s="18"/>
      <c r="H48" s="18"/>
      <c r="I48" s="18"/>
      <c r="J48" s="18"/>
      <c r="K48" s="18"/>
      <c r="L48" s="18"/>
      <c r="M48" s="18"/>
      <c r="N48" s="19"/>
      <c r="O48" s="18"/>
      <c r="P48" s="18"/>
      <c r="Q48" s="46"/>
      <c r="R48" s="46"/>
      <c r="S48" s="18"/>
      <c r="T48" s="18"/>
      <c r="U48" s="18"/>
      <c r="V48" s="18"/>
      <c r="W48" s="18"/>
      <c r="X48" s="18"/>
      <c r="Y48" s="18"/>
      <c r="Z48" s="18"/>
      <c r="AA48" s="18"/>
    </row>
    <row r="49" spans="1:27" s="1" customFormat="1" x14ac:dyDescent="0.25">
      <c r="A49" s="2"/>
      <c r="B49" s="4"/>
      <c r="C49" s="2"/>
      <c r="D49" s="2"/>
      <c r="E49" s="4"/>
      <c r="F49" s="2"/>
      <c r="G49" s="18"/>
      <c r="H49" s="18"/>
      <c r="I49" s="18"/>
      <c r="J49" s="18"/>
      <c r="K49" s="18"/>
      <c r="L49" s="18"/>
      <c r="M49" s="18"/>
      <c r="N49" s="19"/>
      <c r="O49" s="18"/>
      <c r="P49" s="18"/>
      <c r="Q49" s="46"/>
      <c r="R49" s="46"/>
      <c r="S49" s="18"/>
      <c r="T49" s="18"/>
      <c r="U49" s="18"/>
      <c r="V49" s="18"/>
      <c r="W49" s="18"/>
      <c r="X49" s="18"/>
      <c r="Y49" s="18"/>
      <c r="Z49" s="18"/>
      <c r="AA49" s="18"/>
    </row>
    <row r="50" spans="1:27" s="1" customFormat="1" x14ac:dyDescent="0.25">
      <c r="A50" s="2"/>
      <c r="B50" s="4"/>
      <c r="C50" s="2"/>
      <c r="D50" s="2"/>
      <c r="E50" s="4"/>
      <c r="F50" s="2"/>
      <c r="G50" s="18"/>
      <c r="H50" s="18"/>
      <c r="I50" s="18"/>
      <c r="J50" s="18"/>
      <c r="K50" s="18"/>
      <c r="L50" s="18"/>
      <c r="M50" s="18"/>
      <c r="N50" s="19"/>
      <c r="O50" s="18"/>
      <c r="P50" s="18"/>
      <c r="Q50" s="46"/>
      <c r="R50" s="46"/>
      <c r="S50" s="18"/>
      <c r="T50" s="18"/>
      <c r="U50" s="18"/>
      <c r="V50" s="18"/>
      <c r="W50" s="18"/>
      <c r="X50" s="18"/>
      <c r="Y50" s="18"/>
      <c r="Z50" s="18"/>
      <c r="AA50" s="18"/>
    </row>
    <row r="51" spans="1:27" s="1" customFormat="1" x14ac:dyDescent="0.25">
      <c r="A51" s="2"/>
      <c r="B51" s="4"/>
      <c r="C51" s="2"/>
      <c r="D51" s="2"/>
      <c r="E51" s="4"/>
      <c r="F51" s="2"/>
      <c r="G51" s="18"/>
      <c r="H51" s="18"/>
      <c r="I51" s="18"/>
      <c r="J51" s="18"/>
      <c r="K51" s="18"/>
      <c r="L51" s="18"/>
      <c r="M51" s="18"/>
      <c r="N51" s="19"/>
      <c r="O51" s="18"/>
      <c r="P51" s="18"/>
      <c r="Q51" s="46"/>
      <c r="R51" s="46"/>
      <c r="S51" s="18"/>
      <c r="T51" s="18"/>
      <c r="U51" s="18"/>
      <c r="V51" s="18"/>
      <c r="W51" s="18"/>
      <c r="X51" s="18"/>
      <c r="Y51" s="18"/>
      <c r="Z51" s="18"/>
      <c r="AA51" s="18"/>
    </row>
    <row r="52" spans="1:27" s="1" customFormat="1" x14ac:dyDescent="0.25">
      <c r="A52" s="2"/>
      <c r="B52" s="4"/>
      <c r="C52" s="2"/>
      <c r="D52" s="2"/>
      <c r="E52" s="4"/>
      <c r="F52" s="2"/>
      <c r="G52" s="18"/>
      <c r="H52" s="18"/>
      <c r="I52" s="18"/>
      <c r="J52" s="18"/>
      <c r="K52" s="18"/>
      <c r="L52" s="18"/>
      <c r="M52" s="18"/>
      <c r="N52" s="19"/>
      <c r="O52" s="18"/>
      <c r="P52" s="18"/>
      <c r="Q52" s="46"/>
      <c r="R52" s="46"/>
      <c r="S52" s="18"/>
      <c r="T52" s="18"/>
      <c r="U52" s="18"/>
      <c r="V52" s="18"/>
      <c r="W52" s="18"/>
      <c r="X52" s="18"/>
      <c r="Y52" s="18"/>
      <c r="Z52" s="18"/>
      <c r="AA52" s="18"/>
    </row>
    <row r="53" spans="1:27" s="1" customFormat="1" x14ac:dyDescent="0.25">
      <c r="A53" s="2"/>
      <c r="B53" s="4"/>
      <c r="C53" s="2"/>
      <c r="D53" s="2"/>
      <c r="E53" s="4"/>
      <c r="F53" s="2"/>
      <c r="G53" s="18"/>
      <c r="H53" s="18"/>
      <c r="I53" s="18"/>
      <c r="J53" s="18"/>
      <c r="K53" s="18"/>
      <c r="L53" s="18"/>
      <c r="M53" s="18"/>
      <c r="N53" s="19"/>
      <c r="O53" s="18"/>
      <c r="P53" s="18"/>
      <c r="Q53" s="46"/>
      <c r="R53" s="46"/>
      <c r="S53" s="18"/>
      <c r="T53" s="18"/>
      <c r="U53" s="18"/>
      <c r="V53" s="18"/>
      <c r="W53" s="18"/>
      <c r="X53" s="18"/>
      <c r="Y53" s="18"/>
      <c r="Z53" s="18"/>
      <c r="AA53" s="18"/>
    </row>
    <row r="54" spans="1:27" s="1" customFormat="1" x14ac:dyDescent="0.25">
      <c r="A54" s="2"/>
      <c r="B54" s="4"/>
      <c r="C54" s="2"/>
      <c r="D54" s="2"/>
      <c r="E54" s="4"/>
      <c r="F54" s="2"/>
      <c r="G54" s="18"/>
      <c r="H54" s="18"/>
      <c r="I54" s="18"/>
      <c r="J54" s="18"/>
      <c r="K54" s="18"/>
      <c r="L54" s="18"/>
      <c r="M54" s="18"/>
      <c r="N54" s="19"/>
      <c r="O54" s="18"/>
      <c r="P54" s="18"/>
      <c r="Q54" s="46"/>
      <c r="R54" s="46"/>
      <c r="S54" s="18"/>
      <c r="T54" s="18"/>
      <c r="U54" s="18"/>
      <c r="V54" s="18"/>
      <c r="W54" s="18"/>
      <c r="X54" s="18"/>
      <c r="Y54" s="18"/>
      <c r="Z54" s="18"/>
      <c r="AA54" s="18"/>
    </row>
    <row r="55" spans="1:27" s="1" customFormat="1" x14ac:dyDescent="0.25">
      <c r="A55" s="2"/>
      <c r="B55" s="4"/>
      <c r="C55" s="2"/>
      <c r="D55" s="2"/>
      <c r="E55" s="4"/>
      <c r="F55" s="2"/>
      <c r="G55" s="18"/>
      <c r="H55" s="18"/>
      <c r="I55" s="18"/>
      <c r="J55" s="18"/>
      <c r="K55" s="18"/>
      <c r="L55" s="18"/>
      <c r="M55" s="18"/>
      <c r="N55" s="19"/>
      <c r="O55" s="18"/>
      <c r="P55" s="18"/>
      <c r="Q55" s="46"/>
      <c r="R55" s="46"/>
      <c r="S55" s="18"/>
      <c r="T55" s="18"/>
      <c r="U55" s="18"/>
      <c r="V55" s="18"/>
      <c r="W55" s="18"/>
      <c r="X55" s="18"/>
      <c r="Y55" s="18"/>
      <c r="Z55" s="18"/>
      <c r="AA55" s="18"/>
    </row>
    <row r="56" spans="1:27" s="1" customFormat="1" x14ac:dyDescent="0.25">
      <c r="A56" s="2"/>
      <c r="B56" s="4"/>
      <c r="C56" s="2"/>
      <c r="D56" s="2"/>
      <c r="E56" s="4"/>
      <c r="F56" s="2"/>
      <c r="G56" s="18"/>
      <c r="H56" s="18"/>
      <c r="I56" s="18"/>
      <c r="J56" s="18"/>
      <c r="K56" s="18"/>
      <c r="L56" s="18"/>
      <c r="M56" s="18"/>
      <c r="N56" s="19"/>
      <c r="O56" s="18"/>
      <c r="P56" s="18"/>
      <c r="Q56" s="46"/>
      <c r="R56" s="46"/>
      <c r="S56" s="18"/>
      <c r="T56" s="18"/>
      <c r="U56" s="18"/>
      <c r="V56" s="18"/>
      <c r="W56" s="18"/>
      <c r="X56" s="18"/>
      <c r="Y56" s="18"/>
      <c r="Z56" s="18"/>
      <c r="AA56" s="18"/>
    </row>
    <row r="57" spans="1:27" s="1" customFormat="1" x14ac:dyDescent="0.25">
      <c r="A57" s="2"/>
      <c r="B57" s="4"/>
      <c r="C57" s="2"/>
      <c r="D57" s="2"/>
      <c r="E57" s="4"/>
      <c r="F57" s="2"/>
      <c r="G57" s="18"/>
      <c r="H57" s="18"/>
      <c r="I57" s="18"/>
      <c r="J57" s="18"/>
      <c r="K57" s="18"/>
      <c r="L57" s="18"/>
      <c r="M57" s="18"/>
      <c r="N57" s="19"/>
      <c r="O57" s="18"/>
      <c r="P57" s="18"/>
      <c r="Q57" s="46"/>
      <c r="R57" s="46"/>
      <c r="S57" s="18"/>
      <c r="T57" s="18"/>
      <c r="U57" s="18"/>
      <c r="V57" s="18"/>
      <c r="W57" s="18"/>
      <c r="X57" s="18"/>
      <c r="Y57" s="18"/>
      <c r="Z57" s="18"/>
      <c r="AA57" s="18"/>
    </row>
    <row r="58" spans="1:27" s="1" customFormat="1" x14ac:dyDescent="0.25">
      <c r="A58" s="2"/>
      <c r="B58" s="4"/>
      <c r="C58" s="2"/>
      <c r="D58" s="2"/>
      <c r="E58" s="4"/>
      <c r="F58" s="2"/>
      <c r="G58" s="18"/>
      <c r="H58" s="18"/>
      <c r="I58" s="18"/>
      <c r="J58" s="18"/>
      <c r="K58" s="18"/>
      <c r="L58" s="18"/>
      <c r="M58" s="18"/>
      <c r="N58" s="19"/>
      <c r="O58" s="18"/>
      <c r="P58" s="18"/>
      <c r="Q58" s="46"/>
      <c r="R58" s="46"/>
      <c r="S58" s="18"/>
      <c r="T58" s="18"/>
      <c r="U58" s="18"/>
      <c r="V58" s="18"/>
      <c r="W58" s="18"/>
      <c r="X58" s="18"/>
      <c r="Y58" s="18"/>
      <c r="Z58" s="18"/>
      <c r="AA58" s="18"/>
    </row>
    <row r="59" spans="1:27" s="1" customFormat="1" x14ac:dyDescent="0.25">
      <c r="A59" s="2"/>
      <c r="B59" s="4"/>
      <c r="C59" s="2"/>
      <c r="D59" s="2"/>
      <c r="E59" s="4"/>
      <c r="F59" s="2"/>
      <c r="G59" s="18"/>
      <c r="H59" s="18"/>
      <c r="I59" s="18"/>
      <c r="J59" s="18"/>
      <c r="K59" s="18"/>
      <c r="L59" s="18"/>
      <c r="M59" s="18"/>
      <c r="N59" s="19"/>
      <c r="O59" s="18"/>
      <c r="P59" s="18"/>
      <c r="Q59" s="46"/>
      <c r="R59" s="46"/>
      <c r="S59" s="18"/>
      <c r="T59" s="18"/>
      <c r="U59" s="18"/>
      <c r="V59" s="18"/>
      <c r="W59" s="18"/>
      <c r="X59" s="18"/>
      <c r="Y59" s="18"/>
      <c r="Z59" s="18"/>
      <c r="AA59" s="18"/>
    </row>
    <row r="60" spans="1:27" s="1" customFormat="1" x14ac:dyDescent="0.25">
      <c r="A60" s="2"/>
      <c r="B60" s="4"/>
      <c r="C60" s="2"/>
      <c r="D60" s="2"/>
      <c r="E60" s="4"/>
      <c r="F60" s="2"/>
      <c r="G60" s="18"/>
      <c r="H60" s="18"/>
      <c r="I60" s="18"/>
      <c r="J60" s="18"/>
      <c r="K60" s="18"/>
      <c r="L60" s="18"/>
      <c r="M60" s="18"/>
      <c r="N60" s="19"/>
      <c r="O60" s="18"/>
      <c r="P60" s="18"/>
      <c r="Q60" s="46"/>
      <c r="R60" s="46"/>
      <c r="S60" s="18"/>
      <c r="T60" s="18"/>
      <c r="U60" s="18"/>
      <c r="V60" s="18"/>
      <c r="W60" s="18"/>
      <c r="X60" s="18"/>
      <c r="Y60" s="18"/>
      <c r="Z60" s="18"/>
      <c r="AA60" s="18"/>
    </row>
    <row r="61" spans="1:27" s="1" customFormat="1" x14ac:dyDescent="0.25">
      <c r="A61" s="16"/>
      <c r="B61" s="4"/>
      <c r="C61" s="2"/>
      <c r="D61" s="2"/>
      <c r="E61" s="19"/>
      <c r="F61" s="18"/>
      <c r="G61" s="18"/>
      <c r="H61" s="18"/>
      <c r="I61" s="18"/>
      <c r="J61" s="18"/>
      <c r="K61" s="18"/>
      <c r="L61" s="18"/>
      <c r="M61" s="18"/>
      <c r="N61" s="19"/>
      <c r="O61" s="18"/>
      <c r="P61" s="18"/>
      <c r="Q61" s="46"/>
      <c r="R61" s="46"/>
      <c r="S61" s="18"/>
      <c r="T61" s="18"/>
      <c r="U61" s="18"/>
      <c r="V61" s="18"/>
      <c r="W61" s="18"/>
      <c r="X61" s="18"/>
      <c r="Y61" s="18"/>
      <c r="Z61" s="18"/>
      <c r="AA61" s="18"/>
    </row>
    <row r="62" spans="1:27" s="1" customFormat="1" x14ac:dyDescent="0.25">
      <c r="A62" s="16"/>
      <c r="B62" s="4"/>
      <c r="C62" s="2"/>
      <c r="D62" s="2"/>
      <c r="E62" s="19"/>
      <c r="F62" s="18"/>
      <c r="G62" s="18"/>
      <c r="H62" s="18"/>
      <c r="I62" s="18"/>
      <c r="J62" s="18"/>
      <c r="K62" s="18"/>
      <c r="L62" s="18"/>
      <c r="M62" s="18"/>
      <c r="N62" s="19"/>
      <c r="O62" s="18"/>
      <c r="P62" s="18"/>
      <c r="Q62" s="46"/>
      <c r="R62" s="46"/>
      <c r="S62" s="18"/>
      <c r="T62" s="18"/>
      <c r="U62" s="18"/>
      <c r="V62" s="18"/>
      <c r="W62" s="18"/>
      <c r="X62" s="18"/>
      <c r="Y62" s="18"/>
      <c r="Z62" s="18"/>
      <c r="AA62" s="18"/>
    </row>
    <row r="63" spans="1:27" s="1" customFormat="1" x14ac:dyDescent="0.25">
      <c r="A63" s="16"/>
      <c r="B63" s="4"/>
      <c r="C63" s="2"/>
      <c r="D63" s="2"/>
      <c r="E63" s="19"/>
      <c r="F63" s="18"/>
      <c r="G63" s="18"/>
      <c r="H63" s="18"/>
      <c r="I63" s="18"/>
      <c r="J63" s="18"/>
      <c r="K63" s="18"/>
      <c r="L63" s="18"/>
      <c r="M63" s="18"/>
      <c r="N63" s="19"/>
      <c r="O63" s="18"/>
      <c r="P63" s="18"/>
      <c r="Q63" s="46"/>
      <c r="R63" s="46"/>
      <c r="S63" s="18"/>
      <c r="T63" s="18"/>
      <c r="U63" s="18"/>
      <c r="V63" s="18"/>
      <c r="W63" s="18"/>
      <c r="X63" s="18"/>
      <c r="Y63" s="18"/>
      <c r="Z63" s="18"/>
      <c r="AA63" s="18"/>
    </row>
    <row r="64" spans="1:27" s="1" customFormat="1" x14ac:dyDescent="0.25">
      <c r="A64" s="16"/>
      <c r="B64" s="4"/>
      <c r="C64" s="2"/>
      <c r="D64" s="2"/>
      <c r="E64" s="19"/>
      <c r="F64" s="2"/>
      <c r="G64" s="18"/>
      <c r="H64" s="18"/>
      <c r="I64" s="18"/>
      <c r="J64" s="18"/>
      <c r="K64" s="18"/>
      <c r="L64" s="18"/>
      <c r="M64" s="18"/>
      <c r="N64" s="19"/>
      <c r="O64" s="18"/>
      <c r="P64" s="18"/>
      <c r="Q64" s="46"/>
      <c r="R64" s="46"/>
      <c r="S64" s="18"/>
      <c r="T64" s="18"/>
      <c r="U64" s="18"/>
      <c r="V64" s="18"/>
      <c r="W64" s="18"/>
      <c r="X64" s="18"/>
      <c r="Y64" s="18"/>
      <c r="Z64" s="18"/>
      <c r="AA64" s="18"/>
    </row>
    <row r="65" spans="1:27" s="1" customFormat="1" x14ac:dyDescent="0.25">
      <c r="A65" s="16"/>
      <c r="B65" s="4"/>
      <c r="C65" s="2"/>
      <c r="D65" s="2"/>
      <c r="E65" s="19"/>
      <c r="F65" s="18"/>
      <c r="G65" s="18"/>
      <c r="H65" s="18"/>
      <c r="I65" s="18"/>
      <c r="J65" s="18"/>
      <c r="K65" s="18"/>
      <c r="L65" s="18"/>
      <c r="M65" s="18"/>
      <c r="N65" s="19"/>
      <c r="O65" s="18"/>
      <c r="P65" s="18"/>
      <c r="Q65" s="46"/>
      <c r="R65" s="46"/>
      <c r="S65" s="18"/>
      <c r="T65" s="18"/>
      <c r="U65" s="18"/>
      <c r="V65" s="18"/>
      <c r="W65" s="18"/>
      <c r="X65" s="18"/>
      <c r="Y65" s="18"/>
      <c r="Z65" s="18"/>
      <c r="AA65" s="18"/>
    </row>
    <row r="66" spans="1:27" s="1" customFormat="1" x14ac:dyDescent="0.25">
      <c r="A66" s="16"/>
      <c r="B66" s="4"/>
      <c r="C66" s="2"/>
      <c r="D66" s="2"/>
      <c r="E66" s="19"/>
      <c r="F66" s="18"/>
      <c r="G66" s="18"/>
      <c r="H66" s="18"/>
      <c r="I66" s="18"/>
      <c r="J66" s="18"/>
      <c r="K66" s="18"/>
      <c r="L66" s="18"/>
      <c r="M66" s="18"/>
      <c r="N66" s="19"/>
      <c r="O66" s="18"/>
      <c r="P66" s="18"/>
      <c r="Q66" s="46"/>
      <c r="R66" s="46"/>
      <c r="S66" s="18"/>
      <c r="T66" s="18"/>
      <c r="U66" s="18"/>
      <c r="V66" s="18"/>
      <c r="W66" s="18"/>
      <c r="X66" s="18"/>
      <c r="Y66" s="18"/>
      <c r="Z66" s="18"/>
      <c r="AA66" s="18"/>
    </row>
    <row r="67" spans="1:27" s="1" customFormat="1" x14ac:dyDescent="0.25">
      <c r="A67" s="16"/>
      <c r="B67" s="18"/>
      <c r="C67" s="2"/>
      <c r="D67" s="18"/>
      <c r="E67" s="19"/>
      <c r="F67" s="2"/>
      <c r="G67" s="18"/>
      <c r="H67" s="18"/>
      <c r="I67" s="18"/>
      <c r="J67" s="18"/>
      <c r="K67" s="18"/>
      <c r="L67" s="18"/>
      <c r="M67" s="18"/>
      <c r="N67" s="19"/>
      <c r="O67" s="18"/>
      <c r="P67" s="18"/>
      <c r="Q67" s="46"/>
      <c r="R67" s="46"/>
      <c r="S67" s="18"/>
      <c r="T67" s="18"/>
      <c r="U67" s="18"/>
      <c r="V67" s="18"/>
      <c r="W67" s="18"/>
      <c r="X67" s="18"/>
      <c r="Y67" s="18"/>
      <c r="Z67" s="18"/>
      <c r="AA67" s="18"/>
    </row>
    <row r="68" spans="1:27" s="1" customFormat="1" x14ac:dyDescent="0.25">
      <c r="A68" s="16"/>
      <c r="B68" s="19"/>
      <c r="C68" s="2"/>
      <c r="D68" s="18"/>
      <c r="E68" s="19"/>
      <c r="F68" s="18"/>
      <c r="G68" s="18"/>
      <c r="H68" s="18"/>
      <c r="I68" s="18"/>
      <c r="J68" s="18"/>
      <c r="K68" s="18"/>
      <c r="L68" s="18"/>
      <c r="M68" s="18"/>
      <c r="N68" s="19"/>
      <c r="O68" s="18"/>
      <c r="P68" s="18"/>
      <c r="Q68" s="46"/>
      <c r="R68" s="46"/>
      <c r="S68" s="18"/>
      <c r="T68" s="18"/>
      <c r="U68" s="18"/>
      <c r="V68" s="18"/>
      <c r="W68" s="18"/>
      <c r="X68" s="18"/>
      <c r="Y68" s="18"/>
      <c r="Z68" s="18"/>
      <c r="AA68" s="18"/>
    </row>
    <row r="69" spans="1:27" s="1" customFormat="1" x14ac:dyDescent="0.25">
      <c r="A69" s="16"/>
      <c r="B69" s="19"/>
      <c r="C69" s="18"/>
      <c r="D69" s="18"/>
      <c r="E69" s="19"/>
      <c r="F69" s="18"/>
      <c r="G69" s="18"/>
      <c r="H69" s="18"/>
      <c r="I69" s="18"/>
      <c r="J69" s="18"/>
      <c r="K69" s="18"/>
      <c r="L69" s="18"/>
      <c r="M69" s="18"/>
      <c r="N69" s="19"/>
      <c r="O69" s="18"/>
      <c r="P69" s="18"/>
      <c r="Q69" s="46"/>
      <c r="R69" s="46"/>
      <c r="S69" s="18"/>
      <c r="T69" s="18"/>
      <c r="U69" s="18"/>
      <c r="V69" s="18"/>
      <c r="W69" s="18"/>
      <c r="X69" s="18"/>
      <c r="Y69" s="18"/>
      <c r="Z69" s="18"/>
      <c r="AA69" s="18"/>
    </row>
    <row r="70" spans="1:27" s="1" customFormat="1" x14ac:dyDescent="0.25">
      <c r="A70" s="16"/>
      <c r="B70" s="19"/>
      <c r="C70" s="18"/>
      <c r="D70" s="18"/>
      <c r="E70" s="19"/>
      <c r="F70" s="18"/>
      <c r="G70" s="18"/>
      <c r="H70" s="18"/>
      <c r="I70" s="18"/>
      <c r="J70" s="18"/>
      <c r="K70" s="18"/>
      <c r="L70" s="18"/>
      <c r="M70" s="18"/>
      <c r="N70" s="19"/>
      <c r="O70" s="18"/>
      <c r="P70" s="18"/>
      <c r="Q70" s="46"/>
      <c r="R70" s="46"/>
      <c r="S70" s="18"/>
      <c r="T70" s="18"/>
      <c r="U70" s="18"/>
      <c r="V70" s="18"/>
      <c r="W70" s="18"/>
      <c r="X70" s="18"/>
      <c r="Y70" s="18"/>
      <c r="Z70" s="18"/>
      <c r="AA70" s="18"/>
    </row>
    <row r="71" spans="1:27" s="1" customFormat="1" x14ac:dyDescent="0.25">
      <c r="A71" s="16"/>
      <c r="B71" s="19"/>
      <c r="C71" s="18"/>
      <c r="D71" s="18"/>
      <c r="E71" s="19"/>
      <c r="F71" s="18"/>
      <c r="G71" s="18"/>
      <c r="H71" s="18"/>
      <c r="I71" s="18"/>
      <c r="J71" s="18"/>
      <c r="K71" s="18"/>
      <c r="L71" s="18"/>
      <c r="M71" s="18"/>
      <c r="N71" s="19"/>
      <c r="O71" s="18"/>
      <c r="P71" s="18"/>
      <c r="Q71" s="46"/>
      <c r="R71" s="46"/>
      <c r="S71" s="18"/>
      <c r="T71" s="18"/>
      <c r="U71" s="18"/>
      <c r="V71" s="18"/>
      <c r="W71" s="18"/>
      <c r="X71" s="18"/>
      <c r="Y71" s="18"/>
      <c r="Z71" s="18"/>
      <c r="AA71" s="18"/>
    </row>
    <row r="72" spans="1:27" s="1" customFormat="1" x14ac:dyDescent="0.25">
      <c r="A72" s="2"/>
      <c r="B72" s="19"/>
      <c r="C72" s="2"/>
      <c r="D72" s="2"/>
      <c r="E72" s="19"/>
      <c r="F72" s="18"/>
      <c r="G72" s="18"/>
      <c r="H72" s="18"/>
      <c r="I72" s="18"/>
      <c r="J72" s="18"/>
      <c r="K72" s="18"/>
      <c r="L72" s="18"/>
      <c r="M72" s="18"/>
      <c r="N72" s="19"/>
      <c r="O72" s="18"/>
      <c r="P72" s="18"/>
      <c r="Q72" s="46"/>
      <c r="R72" s="46"/>
      <c r="S72" s="18"/>
      <c r="T72" s="18"/>
      <c r="U72" s="18"/>
      <c r="V72" s="18"/>
      <c r="W72" s="18"/>
      <c r="X72" s="18"/>
      <c r="Y72" s="18"/>
      <c r="Z72" s="18"/>
      <c r="AA72" s="18"/>
    </row>
    <row r="73" spans="1:27" s="1" customFormat="1" x14ac:dyDescent="0.25">
      <c r="A73" s="2"/>
      <c r="B73" s="19"/>
      <c r="C73" s="2"/>
      <c r="D73" s="2"/>
      <c r="E73" s="19"/>
      <c r="F73" s="18"/>
      <c r="G73" s="18"/>
      <c r="H73" s="18"/>
      <c r="I73" s="18"/>
      <c r="J73" s="18"/>
      <c r="K73" s="18"/>
      <c r="L73" s="18"/>
      <c r="M73" s="18"/>
      <c r="N73" s="19"/>
      <c r="O73" s="18"/>
      <c r="P73" s="18"/>
      <c r="Q73" s="46"/>
      <c r="R73" s="46"/>
      <c r="S73" s="18"/>
      <c r="T73" s="18"/>
      <c r="U73" s="18"/>
      <c r="V73" s="18"/>
      <c r="W73" s="18"/>
      <c r="X73" s="18"/>
      <c r="Y73" s="18"/>
      <c r="Z73" s="18"/>
      <c r="AA73" s="18"/>
    </row>
    <row r="74" spans="1:27" s="1" customFormat="1" x14ac:dyDescent="0.25">
      <c r="A74" s="16"/>
      <c r="B74" s="19"/>
      <c r="C74" s="18"/>
      <c r="D74" s="2"/>
      <c r="E74" s="19"/>
      <c r="F74" s="2"/>
      <c r="G74" s="18"/>
      <c r="H74" s="18"/>
      <c r="I74" s="18"/>
      <c r="J74" s="18"/>
      <c r="K74" s="18"/>
      <c r="L74" s="18"/>
      <c r="M74" s="18"/>
      <c r="N74" s="19"/>
      <c r="O74" s="18"/>
      <c r="P74" s="18"/>
      <c r="Q74" s="46"/>
      <c r="R74" s="46"/>
      <c r="S74" s="18"/>
      <c r="T74" s="18"/>
      <c r="U74" s="18"/>
      <c r="V74" s="18"/>
      <c r="W74" s="18"/>
      <c r="X74" s="18"/>
      <c r="Y74" s="18"/>
      <c r="Z74" s="18"/>
      <c r="AA74" s="18"/>
    </row>
    <row r="75" spans="1:27" s="1" customFormat="1" x14ac:dyDescent="0.25">
      <c r="A75" s="16"/>
      <c r="B75" s="19"/>
      <c r="C75" s="18"/>
      <c r="D75" s="2"/>
      <c r="E75" s="19"/>
      <c r="F75" s="2"/>
      <c r="G75" s="18"/>
      <c r="H75" s="18"/>
      <c r="I75" s="18"/>
      <c r="J75" s="18"/>
      <c r="K75" s="18"/>
      <c r="L75" s="18"/>
      <c r="M75" s="18"/>
      <c r="N75" s="19"/>
      <c r="O75" s="18"/>
      <c r="P75" s="18"/>
      <c r="Q75" s="46"/>
      <c r="R75" s="46"/>
      <c r="S75" s="18"/>
      <c r="T75" s="18"/>
      <c r="U75" s="18"/>
      <c r="V75" s="18"/>
      <c r="W75" s="18"/>
      <c r="X75" s="18"/>
      <c r="Y75" s="18"/>
      <c r="Z75" s="18"/>
      <c r="AA75" s="18"/>
    </row>
    <row r="76" spans="1:27" s="1" customFormat="1" x14ac:dyDescent="0.25">
      <c r="A76" s="16"/>
      <c r="B76" s="19"/>
      <c r="C76" s="18"/>
      <c r="D76" s="2"/>
      <c r="E76" s="19"/>
      <c r="F76" s="2"/>
      <c r="G76" s="18"/>
      <c r="H76" s="18"/>
      <c r="I76" s="18"/>
      <c r="J76" s="18"/>
      <c r="K76" s="18"/>
      <c r="L76" s="18"/>
      <c r="M76" s="18"/>
      <c r="N76" s="19"/>
      <c r="O76" s="18"/>
      <c r="P76" s="18"/>
      <c r="Q76" s="46"/>
      <c r="R76" s="46"/>
      <c r="S76" s="18"/>
      <c r="T76" s="18"/>
      <c r="U76" s="18"/>
      <c r="V76" s="18"/>
      <c r="W76" s="18"/>
      <c r="X76" s="18"/>
      <c r="Y76" s="18"/>
      <c r="Z76" s="18"/>
      <c r="AA76" s="18"/>
    </row>
    <row r="77" spans="1:27" s="1" customFormat="1" x14ac:dyDescent="0.25">
      <c r="A77" s="16"/>
      <c r="B77" s="19"/>
      <c r="C77" s="18"/>
      <c r="D77" s="2"/>
      <c r="E77" s="19"/>
      <c r="F77" s="2"/>
      <c r="G77" s="18"/>
      <c r="H77" s="18"/>
      <c r="I77" s="18"/>
      <c r="J77" s="18"/>
      <c r="K77" s="18"/>
      <c r="L77" s="18"/>
      <c r="M77" s="18"/>
      <c r="N77" s="19"/>
      <c r="O77" s="18"/>
      <c r="P77" s="18"/>
      <c r="Q77" s="46"/>
      <c r="R77" s="46"/>
      <c r="S77" s="18"/>
      <c r="T77" s="18"/>
      <c r="U77" s="18"/>
      <c r="V77" s="18"/>
      <c r="W77" s="18"/>
      <c r="X77" s="18"/>
      <c r="Y77" s="18"/>
      <c r="Z77" s="18"/>
      <c r="AA77" s="18"/>
    </row>
    <row r="78" spans="1:27" s="1" customFormat="1" x14ac:dyDescent="0.25">
      <c r="A78" s="16"/>
      <c r="B78" s="19"/>
      <c r="C78" s="18"/>
      <c r="D78" s="2"/>
      <c r="E78" s="19"/>
      <c r="F78" s="2"/>
      <c r="G78" s="18"/>
      <c r="H78" s="18"/>
      <c r="I78" s="18"/>
      <c r="J78" s="18"/>
      <c r="K78" s="18"/>
      <c r="L78" s="18"/>
      <c r="M78" s="18"/>
      <c r="N78" s="19"/>
      <c r="O78" s="18"/>
      <c r="P78" s="18"/>
      <c r="Q78" s="46"/>
      <c r="R78" s="46"/>
      <c r="S78" s="18"/>
      <c r="T78" s="18"/>
      <c r="U78" s="18"/>
      <c r="V78" s="18"/>
      <c r="W78" s="18"/>
      <c r="X78" s="18"/>
      <c r="Y78" s="18"/>
      <c r="Z78" s="18"/>
      <c r="AA78" s="18"/>
    </row>
    <row r="79" spans="1:27" s="1" customFormat="1" x14ac:dyDescent="0.25">
      <c r="A79" s="16"/>
      <c r="B79" s="19"/>
      <c r="C79" s="18"/>
      <c r="D79" s="2"/>
      <c r="E79" s="19"/>
      <c r="F79" s="2"/>
      <c r="G79" s="18"/>
      <c r="H79" s="18"/>
      <c r="I79" s="18"/>
      <c r="J79" s="18"/>
      <c r="K79" s="18"/>
      <c r="L79" s="18"/>
      <c r="M79" s="18"/>
      <c r="N79" s="19"/>
      <c r="O79" s="18"/>
      <c r="P79" s="18"/>
      <c r="Q79" s="46"/>
      <c r="R79" s="46"/>
      <c r="S79" s="18"/>
      <c r="T79" s="18"/>
      <c r="U79" s="18"/>
      <c r="V79" s="18"/>
      <c r="W79" s="18"/>
      <c r="X79" s="18"/>
      <c r="Y79" s="18"/>
      <c r="Z79" s="18"/>
      <c r="AA79" s="18"/>
    </row>
    <row r="80" spans="1:27" s="1" customFormat="1" x14ac:dyDescent="0.25">
      <c r="B80" s="3"/>
      <c r="E80" s="3"/>
      <c r="N80" s="3"/>
      <c r="Q80" s="46"/>
      <c r="R80" s="46"/>
    </row>
    <row r="81" spans="2:18" s="1" customFormat="1" x14ac:dyDescent="0.25">
      <c r="B81" s="3"/>
      <c r="E81" s="3"/>
      <c r="N81" s="3"/>
      <c r="Q81" s="46"/>
      <c r="R81" s="46"/>
    </row>
    <row r="82" spans="2:18" s="1" customFormat="1" x14ac:dyDescent="0.25">
      <c r="B82" s="3"/>
      <c r="E82" s="3"/>
      <c r="N82" s="3"/>
      <c r="Q82" s="46"/>
      <c r="R82" s="46"/>
    </row>
    <row r="83" spans="2:18" s="1" customFormat="1" x14ac:dyDescent="0.25">
      <c r="B83" s="3"/>
      <c r="E83" s="3"/>
      <c r="N83" s="3"/>
      <c r="Q83" s="46"/>
      <c r="R83" s="46"/>
    </row>
    <row r="84" spans="2:18" s="1" customFormat="1" x14ac:dyDescent="0.25">
      <c r="B84" s="3"/>
      <c r="E84" s="3"/>
      <c r="N84" s="3"/>
      <c r="Q84" s="46"/>
      <c r="R84" s="46"/>
    </row>
    <row r="85" spans="2:18" s="1" customFormat="1" x14ac:dyDescent="0.25">
      <c r="B85" s="3"/>
      <c r="E85" s="3"/>
      <c r="N85" s="3"/>
      <c r="Q85" s="46"/>
      <c r="R85" s="46"/>
    </row>
    <row r="86" spans="2:18" s="1" customFormat="1" x14ac:dyDescent="0.25">
      <c r="B86" s="3"/>
      <c r="E86" s="3"/>
      <c r="N86" s="3"/>
      <c r="Q86" s="46"/>
      <c r="R86" s="46"/>
    </row>
    <row r="87" spans="2:18" s="1" customFormat="1" x14ac:dyDescent="0.25">
      <c r="B87" s="3"/>
      <c r="E87" s="3"/>
      <c r="N87" s="3"/>
      <c r="Q87" s="46"/>
      <c r="R87" s="46"/>
    </row>
    <row r="88" spans="2:18" s="1" customFormat="1" x14ac:dyDescent="0.25">
      <c r="B88" s="3"/>
      <c r="E88" s="3"/>
      <c r="N88" s="3"/>
      <c r="Q88" s="46"/>
      <c r="R88" s="46"/>
    </row>
    <row r="89" spans="2:18" s="1" customFormat="1" x14ac:dyDescent="0.25">
      <c r="B89" s="3"/>
      <c r="E89" s="3"/>
      <c r="N89" s="3"/>
      <c r="Q89" s="46"/>
      <c r="R89" s="46"/>
    </row>
    <row r="90" spans="2:18" s="1" customFormat="1" x14ac:dyDescent="0.25">
      <c r="B90" s="3"/>
      <c r="E90" s="3"/>
      <c r="N90" s="3"/>
      <c r="Q90" s="46"/>
      <c r="R90" s="46"/>
    </row>
    <row r="91" spans="2:18" s="1" customFormat="1" x14ac:dyDescent="0.25">
      <c r="B91" s="3"/>
      <c r="E91" s="3"/>
      <c r="N91" s="3"/>
      <c r="Q91" s="46"/>
      <c r="R91" s="46"/>
    </row>
    <row r="92" spans="2:18" s="1" customFormat="1" x14ac:dyDescent="0.25">
      <c r="B92" s="3"/>
      <c r="E92" s="3"/>
      <c r="N92" s="3"/>
      <c r="Q92" s="46"/>
      <c r="R92" s="46"/>
    </row>
    <row r="93" spans="2:18" s="1" customFormat="1" x14ac:dyDescent="0.25">
      <c r="B93" s="3"/>
      <c r="E93" s="3"/>
      <c r="N93" s="3"/>
      <c r="Q93" s="46"/>
      <c r="R93" s="46"/>
    </row>
    <row r="94" spans="2:18" s="1" customFormat="1" x14ac:dyDescent="0.25">
      <c r="B94" s="3"/>
      <c r="E94" s="3"/>
      <c r="N94" s="3"/>
      <c r="Q94" s="46"/>
      <c r="R94" s="46"/>
    </row>
    <row r="95" spans="2:18" s="1" customFormat="1" x14ac:dyDescent="0.25">
      <c r="B95" s="3"/>
      <c r="E95" s="3"/>
      <c r="N95" s="3"/>
      <c r="Q95" s="46"/>
      <c r="R95" s="46"/>
    </row>
    <row r="96" spans="2:18" s="1" customFormat="1" x14ac:dyDescent="0.25">
      <c r="B96" s="3"/>
      <c r="E96" s="3"/>
      <c r="N96" s="3"/>
      <c r="Q96" s="46"/>
      <c r="R96" s="46"/>
    </row>
    <row r="97" spans="2:18" s="1" customFormat="1" x14ac:dyDescent="0.25">
      <c r="B97" s="3"/>
      <c r="E97" s="3"/>
      <c r="N97" s="3"/>
      <c r="Q97" s="46"/>
      <c r="R97" s="46"/>
    </row>
  </sheetData>
  <sheetProtection selectLockedCells="1" selectUnlockedCells="1"/>
  <autoFilter ref="A1:S97"/>
  <sortState ref="A2:S26">
    <sortCondition ref="S2:S26"/>
  </sortState>
  <conditionalFormatting sqref="A68">
    <cfRule type="duplicateValues" dxfId="138" priority="26" stopIfTrue="1"/>
  </conditionalFormatting>
  <conditionalFormatting sqref="A74:A1048576 A69:A71 A1 A12:A13 A44:A47 A61:A67">
    <cfRule type="duplicateValues" dxfId="137" priority="29" stopIfTrue="1"/>
  </conditionalFormatting>
  <conditionalFormatting sqref="A38:A43">
    <cfRule type="duplicateValues" dxfId="136" priority="25" stopIfTrue="1"/>
  </conditionalFormatting>
  <conditionalFormatting sqref="A72">
    <cfRule type="duplicateValues" dxfId="135" priority="24" stopIfTrue="1"/>
  </conditionalFormatting>
  <conditionalFormatting sqref="A73">
    <cfRule type="duplicateValues" dxfId="134" priority="23" stopIfTrue="1"/>
  </conditionalFormatting>
  <conditionalFormatting sqref="A56:A57">
    <cfRule type="duplicateValues" dxfId="133" priority="21" stopIfTrue="1"/>
  </conditionalFormatting>
  <conditionalFormatting sqref="M56:M57">
    <cfRule type="duplicateValues" dxfId="132" priority="22" stopIfTrue="1"/>
  </conditionalFormatting>
  <conditionalFormatting sqref="A14:A15">
    <cfRule type="duplicateValues" dxfId="131" priority="20" stopIfTrue="1"/>
  </conditionalFormatting>
  <conditionalFormatting sqref="M25 M3 M5 M7 M10 M12 M14 M16 M18 M20 M22:M23">
    <cfRule type="duplicateValues" dxfId="130" priority="17" stopIfTrue="1"/>
  </conditionalFormatting>
  <conditionalFormatting sqref="A3:A4">
    <cfRule type="duplicateValues" dxfId="129" priority="18" stopIfTrue="1"/>
  </conditionalFormatting>
  <conditionalFormatting sqref="A28">
    <cfRule type="duplicateValues" dxfId="128" priority="16" stopIfTrue="1"/>
  </conditionalFormatting>
  <conditionalFormatting sqref="A5:A6">
    <cfRule type="duplicateValues" dxfId="127" priority="11" stopIfTrue="1"/>
  </conditionalFormatting>
  <conditionalFormatting sqref="A34:A35">
    <cfRule type="duplicateValues" dxfId="126" priority="9" stopIfTrue="1"/>
  </conditionalFormatting>
  <conditionalFormatting sqref="A31">
    <cfRule type="duplicateValues" dxfId="125" priority="7" stopIfTrue="1"/>
  </conditionalFormatting>
  <conditionalFormatting sqref="A32">
    <cfRule type="duplicateValues" dxfId="124" priority="5" stopIfTrue="1"/>
  </conditionalFormatting>
  <conditionalFormatting sqref="A48:A55 A2 A58:A60 A29:A30 A33 A36:A37 A7:A11 A16:A27">
    <cfRule type="duplicateValues" dxfId="123" priority="152" stopIfTrue="1"/>
  </conditionalFormatting>
  <conditionalFormatting sqref="M58:M1048576 M1:M2 M36:M55 M33 M4 M6 M8:M9 M11 M13 M15 M17 M19 M21 M24 M26:M30">
    <cfRule type="duplicateValues" dxfId="122" priority="162" stopIfTrue="1"/>
  </conditionalFormatting>
  <conditionalFormatting sqref="M1:M1048576">
    <cfRule type="duplicateValues" dxfId="121" priority="3"/>
  </conditionalFormatting>
  <conditionalFormatting sqref="G24">
    <cfRule type="duplicateValues" dxfId="120" priority="2" stopIfTrue="1"/>
  </conditionalFormatting>
  <conditionalFormatting sqref="G10">
    <cfRule type="duplicateValues" dxfId="21" priority="1" stopIfTrue="1"/>
  </conditionalFormatting>
  <pageMargins left="0.78749999999999998" right="0.78749999999999998" top="1.0527777777777778" bottom="1.0527777777777778" header="0.78749999999999998" footer="0.78749999999999998"/>
  <pageSetup firstPageNumber="0" orientation="portrait" horizontalDpi="300" verticalDpi="300" r:id="rId1"/>
  <headerFooter alignWithMargins="0">
    <oddHeader>&amp;C&amp;"Times New Roman,Regular"&amp;12&amp;A</oddHeader>
    <oddFooter>&amp;C&amp;"Times New Roman,Regular"&amp;12Page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F91"/>
  <sheetViews>
    <sheetView workbookViewId="0">
      <pane xSplit="1" ySplit="1" topLeftCell="B2" activePane="bottomRight" state="frozen"/>
      <selection pane="topRight" activeCell="B1" sqref="B1"/>
      <selection pane="bottomLeft" activeCell="A2" sqref="A2"/>
      <selection pane="bottomRight"/>
    </sheetView>
  </sheetViews>
  <sheetFormatPr defaultColWidth="34.6640625" defaultRowHeight="13.2" x14ac:dyDescent="0.25"/>
  <cols>
    <col min="1" max="1" width="38.44140625" style="2" bestFit="1" customWidth="1"/>
    <col min="2" max="2" width="66.109375" style="4" bestFit="1" customWidth="1"/>
    <col min="3" max="3" width="18.44140625" style="2" bestFit="1" customWidth="1"/>
    <col min="4" max="4" width="18" style="2" bestFit="1" customWidth="1"/>
    <col min="5" max="5" width="34.44140625" style="4" bestFit="1" customWidth="1"/>
    <col min="6" max="6" width="20.44140625" style="2" bestFit="1" customWidth="1"/>
    <col min="7" max="7" width="9.44140625" style="2" bestFit="1" customWidth="1"/>
    <col min="8" max="8" width="20.109375" style="2" bestFit="1" customWidth="1"/>
    <col min="9" max="9" width="11.109375" style="2" bestFit="1" customWidth="1"/>
    <col min="10" max="10" width="11.109375" style="2" customWidth="1"/>
    <col min="11" max="11" width="8.44140625" style="2" bestFit="1" customWidth="1"/>
    <col min="12" max="12" width="13.44140625" style="2" bestFit="1" customWidth="1"/>
    <col min="13" max="13" width="7" style="2" bestFit="1" customWidth="1"/>
    <col min="14" max="14" width="27" style="4" customWidth="1"/>
    <col min="15" max="15" width="17.44140625" style="2" bestFit="1" customWidth="1"/>
    <col min="16" max="16" width="16.44140625" style="2" bestFit="1" customWidth="1"/>
    <col min="17" max="17" width="32" style="46" bestFit="1" customWidth="1"/>
    <col min="18" max="18" width="17.44140625" style="46" customWidth="1"/>
    <col min="19" max="19" width="7" style="2" bestFit="1" customWidth="1"/>
    <col min="20" max="16384" width="34.6640625" style="2"/>
  </cols>
  <sheetData>
    <row r="1" spans="1:32" s="1" customFormat="1" x14ac:dyDescent="0.25">
      <c r="A1" s="1" t="s">
        <v>15</v>
      </c>
      <c r="B1" s="3" t="s">
        <v>16</v>
      </c>
      <c r="C1" s="1" t="s">
        <v>18</v>
      </c>
      <c r="D1" s="1" t="s">
        <v>30</v>
      </c>
      <c r="E1" s="3" t="s">
        <v>31</v>
      </c>
      <c r="F1" s="1" t="s">
        <v>32</v>
      </c>
      <c r="G1" s="1" t="s">
        <v>41</v>
      </c>
      <c r="H1" s="1" t="s">
        <v>3544</v>
      </c>
      <c r="I1" s="1" t="s">
        <v>43</v>
      </c>
      <c r="J1" s="1" t="s">
        <v>2287</v>
      </c>
      <c r="K1" s="1" t="s">
        <v>45</v>
      </c>
      <c r="L1" s="1" t="s">
        <v>54</v>
      </c>
      <c r="M1" s="1" t="s">
        <v>55</v>
      </c>
      <c r="N1" s="3" t="s">
        <v>69</v>
      </c>
      <c r="O1" s="1" t="s">
        <v>71</v>
      </c>
      <c r="P1" s="1" t="s">
        <v>73</v>
      </c>
      <c r="Q1" s="47" t="s">
        <v>83</v>
      </c>
      <c r="R1" s="47" t="s">
        <v>85</v>
      </c>
      <c r="S1" s="1" t="s">
        <v>87</v>
      </c>
    </row>
    <row r="2" spans="1:32" s="1" customFormat="1" ht="79.2" x14ac:dyDescent="0.25">
      <c r="A2" s="2" t="s">
        <v>2279</v>
      </c>
      <c r="B2" s="4" t="s">
        <v>143</v>
      </c>
      <c r="C2" s="6" t="s">
        <v>19</v>
      </c>
      <c r="D2" s="6">
        <v>255</v>
      </c>
      <c r="E2" s="4"/>
      <c r="F2" s="2"/>
      <c r="G2" s="18"/>
      <c r="H2" s="18" t="s">
        <v>3484</v>
      </c>
      <c r="I2" s="18"/>
      <c r="J2" s="35" t="s">
        <v>1472</v>
      </c>
      <c r="K2" s="35" t="s">
        <v>2290</v>
      </c>
      <c r="L2" s="35" t="s">
        <v>145</v>
      </c>
      <c r="M2" s="18">
        <v>140001</v>
      </c>
      <c r="N2" s="19" t="s">
        <v>3684</v>
      </c>
      <c r="O2" s="18"/>
      <c r="P2" s="18" t="s">
        <v>75</v>
      </c>
      <c r="Q2" s="46">
        <v>42206</v>
      </c>
      <c r="R2" s="46">
        <v>41930.375</v>
      </c>
      <c r="S2" s="18">
        <v>10</v>
      </c>
      <c r="T2" s="18"/>
      <c r="U2" s="18"/>
      <c r="V2" s="18"/>
      <c r="W2" s="18"/>
      <c r="X2" s="18"/>
      <c r="Y2" s="18"/>
      <c r="Z2" s="18"/>
      <c r="AA2" s="18"/>
    </row>
    <row r="3" spans="1:32" s="34" customFormat="1" ht="79.2" x14ac:dyDescent="0.25">
      <c r="A3" s="32" t="s">
        <v>1473</v>
      </c>
      <c r="B3" s="32" t="s">
        <v>2791</v>
      </c>
      <c r="C3" s="6" t="s">
        <v>19</v>
      </c>
      <c r="D3" s="6">
        <v>255</v>
      </c>
      <c r="E3" s="6" t="s">
        <v>154</v>
      </c>
      <c r="F3" s="6"/>
      <c r="G3" s="6"/>
      <c r="H3" s="18" t="s">
        <v>3484</v>
      </c>
      <c r="I3" s="6"/>
      <c r="J3" s="35" t="s">
        <v>1472</v>
      </c>
      <c r="K3" s="35" t="s">
        <v>2290</v>
      </c>
      <c r="L3" s="35" t="s">
        <v>145</v>
      </c>
      <c r="M3" s="6">
        <v>140002</v>
      </c>
      <c r="N3" s="19" t="s">
        <v>3682</v>
      </c>
      <c r="O3" s="18"/>
      <c r="P3" s="18" t="s">
        <v>75</v>
      </c>
      <c r="Q3" s="46">
        <v>42206</v>
      </c>
      <c r="R3" s="46">
        <v>42036</v>
      </c>
      <c r="S3" s="33">
        <v>20</v>
      </c>
      <c r="T3" s="33"/>
      <c r="U3" s="33"/>
      <c r="V3" s="33"/>
      <c r="W3" s="33"/>
      <c r="X3" s="33"/>
      <c r="Y3" s="33"/>
      <c r="Z3" s="33"/>
      <c r="AA3" s="33"/>
    </row>
    <row r="4" spans="1:32" s="34" customFormat="1" ht="39.6" x14ac:dyDescent="0.25">
      <c r="A4" s="32" t="s">
        <v>156</v>
      </c>
      <c r="B4" s="32" t="s">
        <v>157</v>
      </c>
      <c r="C4" s="6" t="s">
        <v>19</v>
      </c>
      <c r="D4" s="6">
        <v>255</v>
      </c>
      <c r="E4" s="6" t="s">
        <v>158</v>
      </c>
      <c r="F4" s="6"/>
      <c r="G4" s="6"/>
      <c r="H4" s="18" t="s">
        <v>3484</v>
      </c>
      <c r="I4" s="6"/>
      <c r="J4" s="35" t="s">
        <v>1472</v>
      </c>
      <c r="K4" s="35" t="s">
        <v>2290</v>
      </c>
      <c r="L4" s="35" t="s">
        <v>145</v>
      </c>
      <c r="M4" s="18">
        <v>140003</v>
      </c>
      <c r="N4" s="19" t="s">
        <v>1305</v>
      </c>
      <c r="O4" s="18"/>
      <c r="P4" s="18" t="s">
        <v>75</v>
      </c>
      <c r="Q4" s="46">
        <v>41415</v>
      </c>
      <c r="R4" s="46">
        <v>41255</v>
      </c>
      <c r="S4" s="18">
        <v>30</v>
      </c>
      <c r="T4" s="33"/>
      <c r="U4" s="33"/>
      <c r="V4" s="33"/>
      <c r="W4" s="33"/>
      <c r="X4" s="33"/>
      <c r="Y4" s="33"/>
      <c r="Z4" s="33"/>
      <c r="AA4" s="33"/>
    </row>
    <row r="5" spans="1:32" s="1" customFormat="1" ht="26.4" x14ac:dyDescent="0.25">
      <c r="A5" s="2" t="s">
        <v>1474</v>
      </c>
      <c r="B5" s="4" t="s">
        <v>1475</v>
      </c>
      <c r="C5" s="2" t="s">
        <v>19</v>
      </c>
      <c r="D5" s="2">
        <v>25</v>
      </c>
      <c r="E5" s="4"/>
      <c r="F5" s="2"/>
      <c r="G5" s="18"/>
      <c r="H5" s="18" t="s">
        <v>3484</v>
      </c>
      <c r="I5" s="18"/>
      <c r="J5" s="35" t="s">
        <v>1472</v>
      </c>
      <c r="K5" s="35" t="s">
        <v>2290</v>
      </c>
      <c r="L5" s="35" t="s">
        <v>145</v>
      </c>
      <c r="M5" s="6">
        <v>140004</v>
      </c>
      <c r="N5" s="19" t="s">
        <v>1305</v>
      </c>
      <c r="O5" s="18"/>
      <c r="P5" s="18" t="s">
        <v>75</v>
      </c>
      <c r="Q5" s="46">
        <v>41415</v>
      </c>
      <c r="R5" s="46">
        <v>41255</v>
      </c>
      <c r="S5" s="33">
        <v>40</v>
      </c>
      <c r="T5" s="18"/>
      <c r="U5" s="18"/>
      <c r="V5" s="18"/>
      <c r="W5" s="18"/>
      <c r="X5" s="18"/>
      <c r="Y5" s="18"/>
      <c r="Z5" s="18"/>
      <c r="AA5" s="18"/>
    </row>
    <row r="6" spans="1:32" s="1" customFormat="1" ht="92.4" x14ac:dyDescent="0.25">
      <c r="A6" s="2" t="s">
        <v>2043</v>
      </c>
      <c r="B6" s="4" t="s">
        <v>2801</v>
      </c>
      <c r="C6" s="6" t="s">
        <v>19</v>
      </c>
      <c r="D6" s="6">
        <v>255</v>
      </c>
      <c r="E6" s="4"/>
      <c r="F6" s="2"/>
      <c r="G6" s="18"/>
      <c r="H6" s="18" t="s">
        <v>3484</v>
      </c>
      <c r="I6" s="18"/>
      <c r="J6" s="35" t="s">
        <v>1472</v>
      </c>
      <c r="K6" s="35" t="s">
        <v>2290</v>
      </c>
      <c r="L6" s="35" t="s">
        <v>145</v>
      </c>
      <c r="M6" s="6">
        <v>140015</v>
      </c>
      <c r="N6" s="19" t="s">
        <v>3685</v>
      </c>
      <c r="O6" s="18"/>
      <c r="P6" s="18" t="s">
        <v>75</v>
      </c>
      <c r="Q6" s="46">
        <v>42206</v>
      </c>
      <c r="R6" s="46">
        <v>42036</v>
      </c>
      <c r="S6" s="18">
        <v>50</v>
      </c>
      <c r="T6" s="18"/>
      <c r="U6" s="18"/>
      <c r="V6" s="18"/>
      <c r="W6" s="18"/>
      <c r="X6" s="18"/>
      <c r="Y6" s="18"/>
      <c r="Z6" s="18"/>
      <c r="AA6" s="18"/>
    </row>
    <row r="7" spans="1:32" s="1" customFormat="1" ht="39.6" x14ac:dyDescent="0.25">
      <c r="A7" s="2" t="s">
        <v>1476</v>
      </c>
      <c r="B7" s="8" t="s">
        <v>220</v>
      </c>
      <c r="C7" s="2" t="s">
        <v>21</v>
      </c>
      <c r="D7" s="2">
        <v>255</v>
      </c>
      <c r="E7" s="2"/>
      <c r="F7" s="2" t="s">
        <v>39</v>
      </c>
      <c r="G7" s="18"/>
      <c r="H7" s="18" t="s">
        <v>3484</v>
      </c>
      <c r="I7" s="18"/>
      <c r="J7" s="35" t="s">
        <v>1472</v>
      </c>
      <c r="K7" s="35" t="s">
        <v>2290</v>
      </c>
      <c r="L7" s="35" t="s">
        <v>145</v>
      </c>
      <c r="M7" s="18">
        <v>140005</v>
      </c>
      <c r="N7" s="19" t="s">
        <v>1305</v>
      </c>
      <c r="O7" s="18"/>
      <c r="P7" s="18" t="s">
        <v>75</v>
      </c>
      <c r="Q7" s="46">
        <v>41415</v>
      </c>
      <c r="R7" s="46">
        <v>41255</v>
      </c>
      <c r="S7" s="33">
        <v>60</v>
      </c>
      <c r="T7" s="18"/>
      <c r="U7" s="18"/>
      <c r="V7" s="18"/>
      <c r="W7" s="18"/>
      <c r="X7" s="18"/>
      <c r="Y7" s="18"/>
      <c r="Z7" s="18"/>
      <c r="AA7" s="18"/>
    </row>
    <row r="8" spans="1:32" s="1" customFormat="1" ht="79.2" x14ac:dyDescent="0.25">
      <c r="A8" s="2" t="s">
        <v>208</v>
      </c>
      <c r="B8" s="8" t="s">
        <v>222</v>
      </c>
      <c r="C8" s="2" t="s">
        <v>26</v>
      </c>
      <c r="D8" s="2">
        <v>24</v>
      </c>
      <c r="E8" s="19"/>
      <c r="F8" s="18"/>
      <c r="G8" s="18"/>
      <c r="H8" s="18" t="s">
        <v>3484</v>
      </c>
      <c r="I8" s="18"/>
      <c r="J8" s="35" t="s">
        <v>1472</v>
      </c>
      <c r="K8" s="35" t="s">
        <v>2290</v>
      </c>
      <c r="L8" s="35" t="s">
        <v>145</v>
      </c>
      <c r="M8" s="6">
        <v>140006</v>
      </c>
      <c r="N8" s="19" t="s">
        <v>3686</v>
      </c>
      <c r="O8" s="18"/>
      <c r="P8" s="18" t="s">
        <v>75</v>
      </c>
      <c r="Q8" s="46">
        <v>42206</v>
      </c>
      <c r="R8" s="46">
        <v>41930.375</v>
      </c>
      <c r="S8" s="18">
        <v>70</v>
      </c>
      <c r="T8" s="18"/>
      <c r="U8" s="18"/>
      <c r="V8" s="18"/>
      <c r="W8" s="18"/>
      <c r="X8" s="18"/>
      <c r="Y8" s="18"/>
      <c r="Z8" s="18"/>
      <c r="AA8" s="18"/>
    </row>
    <row r="9" spans="1:32" s="1" customFormat="1" ht="132" x14ac:dyDescent="0.25">
      <c r="A9" s="9" t="s">
        <v>2052</v>
      </c>
      <c r="B9" s="4" t="s">
        <v>2802</v>
      </c>
      <c r="C9" s="2" t="s">
        <v>19</v>
      </c>
      <c r="D9" s="2">
        <v>255</v>
      </c>
      <c r="E9" s="4"/>
      <c r="F9" s="2"/>
      <c r="G9" s="18"/>
      <c r="H9" s="18" t="s">
        <v>3484</v>
      </c>
      <c r="I9" s="18"/>
      <c r="J9" s="35" t="s">
        <v>1472</v>
      </c>
      <c r="K9" s="35" t="s">
        <v>2290</v>
      </c>
      <c r="L9" s="35" t="s">
        <v>145</v>
      </c>
      <c r="M9" s="18">
        <v>140007</v>
      </c>
      <c r="N9" s="19" t="s">
        <v>3687</v>
      </c>
      <c r="O9" s="18"/>
      <c r="P9" s="18" t="s">
        <v>75</v>
      </c>
      <c r="Q9" s="46">
        <v>42206</v>
      </c>
      <c r="R9" s="46">
        <v>42036</v>
      </c>
      <c r="S9" s="33">
        <v>80</v>
      </c>
      <c r="T9" s="18"/>
      <c r="U9" s="18"/>
      <c r="V9" s="18"/>
      <c r="W9" s="18"/>
      <c r="X9" s="18"/>
      <c r="Y9" s="18"/>
      <c r="Z9" s="18"/>
      <c r="AA9" s="18"/>
    </row>
    <row r="10" spans="1:32" s="1" customFormat="1" ht="26.4" x14ac:dyDescent="0.25">
      <c r="A10" s="2" t="s">
        <v>1477</v>
      </c>
      <c r="B10" s="4" t="s">
        <v>1478</v>
      </c>
      <c r="C10" s="2" t="s">
        <v>19</v>
      </c>
      <c r="D10" s="2">
        <v>255</v>
      </c>
      <c r="E10" s="4"/>
      <c r="F10" s="2"/>
      <c r="G10" s="18"/>
      <c r="H10" s="18" t="s">
        <v>3484</v>
      </c>
      <c r="I10" s="18"/>
      <c r="J10" s="35" t="s">
        <v>1472</v>
      </c>
      <c r="K10" s="35" t="s">
        <v>2290</v>
      </c>
      <c r="L10" s="35" t="s">
        <v>145</v>
      </c>
      <c r="M10" s="6">
        <v>140008</v>
      </c>
      <c r="N10" s="19" t="s">
        <v>1305</v>
      </c>
      <c r="O10" s="18"/>
      <c r="P10" s="18" t="s">
        <v>75</v>
      </c>
      <c r="Q10" s="46">
        <v>41415</v>
      </c>
      <c r="R10" s="46">
        <v>41255</v>
      </c>
      <c r="S10" s="18">
        <v>90</v>
      </c>
      <c r="T10" s="18"/>
      <c r="U10" s="18"/>
      <c r="V10" s="18"/>
      <c r="W10" s="18"/>
      <c r="X10" s="18"/>
      <c r="Y10" s="18"/>
      <c r="Z10" s="18"/>
      <c r="AA10" s="18"/>
    </row>
    <row r="11" spans="1:32" s="1" customFormat="1" ht="26.4" x14ac:dyDescent="0.25">
      <c r="A11" s="2" t="s">
        <v>1479</v>
      </c>
      <c r="B11" s="4" t="s">
        <v>1480</v>
      </c>
      <c r="C11" s="2" t="s">
        <v>19</v>
      </c>
      <c r="D11" s="2">
        <v>8000</v>
      </c>
      <c r="E11" s="4"/>
      <c r="F11" s="2"/>
      <c r="G11" s="18"/>
      <c r="H11" s="18" t="s">
        <v>3484</v>
      </c>
      <c r="I11" s="18"/>
      <c r="J11" s="35" t="s">
        <v>1472</v>
      </c>
      <c r="K11" s="35" t="s">
        <v>2290</v>
      </c>
      <c r="L11" s="35" t="s">
        <v>145</v>
      </c>
      <c r="M11" s="18">
        <v>140009</v>
      </c>
      <c r="N11" s="19" t="s">
        <v>1305</v>
      </c>
      <c r="O11" s="18"/>
      <c r="P11" s="18" t="s">
        <v>75</v>
      </c>
      <c r="Q11" s="46">
        <v>41415</v>
      </c>
      <c r="R11" s="46">
        <v>41255</v>
      </c>
      <c r="S11" s="33">
        <v>100</v>
      </c>
      <c r="T11" s="18"/>
      <c r="U11" s="18"/>
      <c r="V11" s="18"/>
      <c r="W11" s="18"/>
      <c r="X11" s="18"/>
      <c r="Y11" s="18"/>
      <c r="Z11" s="18"/>
      <c r="AA11" s="18"/>
    </row>
    <row r="12" spans="1:32" s="1" customFormat="1" ht="26.4" x14ac:dyDescent="0.25">
      <c r="A12" s="9" t="s">
        <v>1481</v>
      </c>
      <c r="B12" s="4" t="s">
        <v>1482</v>
      </c>
      <c r="C12" s="2" t="s">
        <v>19</v>
      </c>
      <c r="D12" s="2">
        <v>8000</v>
      </c>
      <c r="E12" s="4"/>
      <c r="F12" s="2"/>
      <c r="G12" s="18"/>
      <c r="H12" s="18" t="s">
        <v>3484</v>
      </c>
      <c r="I12" s="18"/>
      <c r="J12" s="35" t="s">
        <v>1472</v>
      </c>
      <c r="K12" s="35" t="s">
        <v>2290</v>
      </c>
      <c r="L12" s="35" t="s">
        <v>145</v>
      </c>
      <c r="M12" s="6">
        <v>140010</v>
      </c>
      <c r="N12" s="19" t="s">
        <v>1305</v>
      </c>
      <c r="O12" s="18"/>
      <c r="P12" s="18" t="s">
        <v>75</v>
      </c>
      <c r="Q12" s="46">
        <v>41415</v>
      </c>
      <c r="R12" s="46">
        <v>41255</v>
      </c>
      <c r="S12" s="18">
        <v>110</v>
      </c>
      <c r="T12" s="18"/>
      <c r="U12" s="18"/>
      <c r="V12" s="18"/>
      <c r="W12" s="18"/>
      <c r="X12" s="18"/>
      <c r="Y12" s="18"/>
      <c r="Z12" s="18"/>
      <c r="AA12" s="18"/>
    </row>
    <row r="13" spans="1:32" s="1" customFormat="1" ht="52.8" x14ac:dyDescent="0.25">
      <c r="A13" s="9" t="s">
        <v>2050</v>
      </c>
      <c r="B13" s="4" t="s">
        <v>2051</v>
      </c>
      <c r="C13" s="2" t="s">
        <v>19</v>
      </c>
      <c r="D13" s="2">
        <v>255</v>
      </c>
      <c r="E13" s="4"/>
      <c r="F13" s="2"/>
      <c r="G13" s="9" t="s">
        <v>2050</v>
      </c>
      <c r="H13" s="18" t="s">
        <v>3484</v>
      </c>
      <c r="I13" s="18"/>
      <c r="J13" s="35" t="s">
        <v>1472</v>
      </c>
      <c r="K13" s="35" t="s">
        <v>2290</v>
      </c>
      <c r="L13" s="35" t="s">
        <v>145</v>
      </c>
      <c r="M13" s="6">
        <v>140014</v>
      </c>
      <c r="N13" s="19" t="s">
        <v>3708</v>
      </c>
      <c r="O13" s="18"/>
      <c r="P13" s="18" t="s">
        <v>75</v>
      </c>
      <c r="Q13" s="46">
        <v>41823</v>
      </c>
      <c r="R13" s="46">
        <v>42228</v>
      </c>
      <c r="S13" s="33">
        <v>120</v>
      </c>
      <c r="T13" s="18"/>
      <c r="U13" s="18"/>
      <c r="V13" s="18"/>
      <c r="W13" s="18"/>
      <c r="X13" s="18"/>
      <c r="Y13" s="18"/>
      <c r="Z13" s="18"/>
      <c r="AA13" s="18"/>
    </row>
    <row r="14" spans="1:32" s="1" customFormat="1" ht="105.6" x14ac:dyDescent="0.25">
      <c r="A14" s="9" t="s">
        <v>2048</v>
      </c>
      <c r="B14" s="4" t="s">
        <v>2049</v>
      </c>
      <c r="C14" s="2" t="s">
        <v>19</v>
      </c>
      <c r="D14" s="2">
        <v>255</v>
      </c>
      <c r="E14" s="4"/>
      <c r="F14" s="2"/>
      <c r="G14" s="18" t="s">
        <v>2048</v>
      </c>
      <c r="H14" s="18" t="s">
        <v>3484</v>
      </c>
      <c r="I14" s="18"/>
      <c r="J14" s="35" t="s">
        <v>1472</v>
      </c>
      <c r="K14" s="35" t="s">
        <v>2290</v>
      </c>
      <c r="L14" s="35" t="s">
        <v>145</v>
      </c>
      <c r="M14" s="18">
        <v>140011</v>
      </c>
      <c r="N14" s="19" t="s">
        <v>3709</v>
      </c>
      <c r="O14" s="18"/>
      <c r="P14" s="18" t="s">
        <v>75</v>
      </c>
      <c r="Q14" s="46">
        <v>41823</v>
      </c>
      <c r="R14" s="46">
        <v>42228</v>
      </c>
      <c r="S14" s="18">
        <v>130</v>
      </c>
      <c r="T14" s="18"/>
      <c r="U14" s="18"/>
      <c r="V14" s="18"/>
      <c r="W14" s="18"/>
      <c r="X14" s="18"/>
      <c r="Y14" s="18"/>
      <c r="Z14" s="18"/>
      <c r="AA14" s="18"/>
    </row>
    <row r="15" spans="1:32" s="1" customFormat="1" ht="145.19999999999999" x14ac:dyDescent="0.25">
      <c r="A15" s="2" t="s">
        <v>1437</v>
      </c>
      <c r="B15" s="4" t="s">
        <v>2799</v>
      </c>
      <c r="C15" s="2" t="s">
        <v>19</v>
      </c>
      <c r="D15" s="2">
        <v>255</v>
      </c>
      <c r="E15" s="4" t="s">
        <v>144</v>
      </c>
      <c r="F15" s="2"/>
      <c r="G15" s="2"/>
      <c r="H15" s="18" t="s">
        <v>3484</v>
      </c>
      <c r="I15" s="2"/>
      <c r="J15" s="35" t="s">
        <v>1472</v>
      </c>
      <c r="K15" s="35" t="s">
        <v>2290</v>
      </c>
      <c r="L15" s="35" t="s">
        <v>145</v>
      </c>
      <c r="M15" s="6">
        <v>140012</v>
      </c>
      <c r="N15" s="19" t="s">
        <v>3688</v>
      </c>
      <c r="O15" s="18"/>
      <c r="P15" s="18" t="s">
        <v>75</v>
      </c>
      <c r="Q15" s="46">
        <v>42206</v>
      </c>
      <c r="R15" s="46">
        <v>42036</v>
      </c>
      <c r="S15" s="33">
        <v>140</v>
      </c>
      <c r="T15" s="2"/>
      <c r="U15" s="5"/>
      <c r="V15" s="5"/>
      <c r="W15" s="2"/>
      <c r="X15" s="2"/>
      <c r="Y15" s="2"/>
      <c r="Z15" s="2"/>
      <c r="AA15" s="2"/>
      <c r="AB15" s="2"/>
      <c r="AC15" s="2"/>
      <c r="AD15" s="2"/>
      <c r="AE15" s="2"/>
      <c r="AF15" s="2"/>
    </row>
    <row r="16" spans="1:32" s="1" customFormat="1" ht="79.2" x14ac:dyDescent="0.25">
      <c r="A16" s="2" t="s">
        <v>1438</v>
      </c>
      <c r="B16" s="4" t="s">
        <v>1439</v>
      </c>
      <c r="C16" s="2" t="s">
        <v>19</v>
      </c>
      <c r="D16" s="2">
        <v>255</v>
      </c>
      <c r="E16" s="4" t="s">
        <v>1440</v>
      </c>
      <c r="F16" s="2"/>
      <c r="G16" s="2"/>
      <c r="H16" s="18" t="s">
        <v>3484</v>
      </c>
      <c r="I16" s="2"/>
      <c r="J16" s="35" t="s">
        <v>1472</v>
      </c>
      <c r="K16" s="35" t="s">
        <v>2290</v>
      </c>
      <c r="L16" s="35" t="s">
        <v>145</v>
      </c>
      <c r="M16" s="18">
        <v>140013</v>
      </c>
      <c r="N16" s="19" t="s">
        <v>1305</v>
      </c>
      <c r="O16" s="18"/>
      <c r="P16" s="18" t="s">
        <v>75</v>
      </c>
      <c r="Q16" s="46">
        <v>41415</v>
      </c>
      <c r="R16" s="46">
        <v>41255</v>
      </c>
      <c r="S16" s="18">
        <v>150</v>
      </c>
      <c r="T16" s="2"/>
      <c r="U16" s="5"/>
      <c r="V16" s="5"/>
      <c r="W16" s="2"/>
      <c r="X16" s="2"/>
      <c r="Y16" s="2"/>
      <c r="Z16" s="2"/>
      <c r="AA16" s="2"/>
      <c r="AB16" s="2"/>
      <c r="AC16" s="2"/>
      <c r="AD16" s="2"/>
      <c r="AE16" s="2"/>
      <c r="AF16" s="2"/>
    </row>
    <row r="17" spans="1:27" s="1" customFormat="1" x14ac:dyDescent="0.25">
      <c r="A17" s="2"/>
      <c r="B17" s="4"/>
      <c r="C17" s="2"/>
      <c r="D17" s="2"/>
      <c r="E17" s="4"/>
      <c r="F17" s="2"/>
      <c r="G17" s="18"/>
      <c r="H17" s="18"/>
      <c r="I17" s="18"/>
      <c r="J17" s="18"/>
      <c r="K17" s="18"/>
      <c r="L17" s="18"/>
      <c r="M17" s="18"/>
      <c r="N17" s="19"/>
      <c r="O17" s="18"/>
      <c r="P17" s="18"/>
      <c r="Q17" s="46"/>
      <c r="R17" s="46"/>
      <c r="S17" s="18"/>
      <c r="T17" s="18"/>
      <c r="U17" s="18"/>
      <c r="V17" s="18"/>
      <c r="W17" s="18"/>
      <c r="X17" s="18"/>
      <c r="Y17" s="18"/>
      <c r="Z17" s="18"/>
      <c r="AA17" s="18"/>
    </row>
    <row r="18" spans="1:27" s="1" customFormat="1" x14ac:dyDescent="0.25">
      <c r="A18" s="2"/>
      <c r="B18" s="4"/>
      <c r="C18" s="2"/>
      <c r="D18" s="2"/>
      <c r="E18" s="4"/>
      <c r="F18" s="2"/>
      <c r="G18" s="18"/>
      <c r="H18" s="18"/>
      <c r="I18" s="18"/>
      <c r="J18" s="18"/>
      <c r="K18" s="18"/>
      <c r="L18" s="18"/>
      <c r="M18" s="18"/>
      <c r="N18" s="19"/>
      <c r="O18" s="18"/>
      <c r="P18" s="18"/>
      <c r="Q18" s="46"/>
      <c r="R18" s="46"/>
      <c r="S18" s="18"/>
      <c r="T18" s="18"/>
      <c r="U18" s="18"/>
      <c r="V18" s="18"/>
      <c r="W18" s="18"/>
      <c r="X18" s="18"/>
      <c r="Y18" s="18"/>
      <c r="Z18" s="18"/>
      <c r="AA18" s="18"/>
    </row>
    <row r="19" spans="1:27" s="1" customFormat="1" x14ac:dyDescent="0.25">
      <c r="A19" s="2"/>
      <c r="B19" s="4"/>
      <c r="C19" s="2"/>
      <c r="D19" s="2"/>
      <c r="E19" s="4"/>
      <c r="F19" s="2"/>
      <c r="G19" s="18"/>
      <c r="H19" s="18"/>
      <c r="I19" s="18"/>
      <c r="J19" s="18"/>
      <c r="K19" s="18"/>
      <c r="L19" s="18"/>
      <c r="M19" s="18"/>
      <c r="N19" s="19"/>
      <c r="O19" s="18"/>
      <c r="P19" s="18"/>
      <c r="Q19" s="46"/>
      <c r="R19" s="46"/>
      <c r="S19" s="18"/>
      <c r="T19" s="18"/>
      <c r="U19" s="18"/>
      <c r="V19" s="18"/>
      <c r="W19" s="18"/>
      <c r="X19" s="18"/>
      <c r="Y19" s="18"/>
      <c r="Z19" s="18"/>
      <c r="AA19" s="18"/>
    </row>
    <row r="20" spans="1:27" s="1" customFormat="1" x14ac:dyDescent="0.25">
      <c r="A20" s="2"/>
      <c r="B20" s="4"/>
      <c r="C20" s="2"/>
      <c r="D20" s="2"/>
      <c r="E20" s="4"/>
      <c r="F20" s="2"/>
      <c r="G20" s="18"/>
      <c r="H20" s="18"/>
      <c r="I20" s="18"/>
      <c r="J20" s="18"/>
      <c r="K20" s="18"/>
      <c r="L20" s="18"/>
      <c r="M20" s="18"/>
      <c r="N20" s="19"/>
      <c r="O20" s="18"/>
      <c r="P20" s="18"/>
      <c r="Q20" s="46"/>
      <c r="R20" s="46"/>
      <c r="S20" s="18"/>
      <c r="T20" s="18"/>
      <c r="U20" s="18"/>
      <c r="V20" s="18"/>
      <c r="W20" s="18"/>
      <c r="X20" s="18"/>
      <c r="Y20" s="18"/>
      <c r="Z20" s="18"/>
      <c r="AA20" s="18"/>
    </row>
    <row r="21" spans="1:27" s="1" customFormat="1" x14ac:dyDescent="0.25">
      <c r="A21" s="2"/>
      <c r="B21" s="4"/>
      <c r="C21" s="2"/>
      <c r="D21" s="2"/>
      <c r="E21" s="4"/>
      <c r="F21" s="2"/>
      <c r="G21" s="18"/>
      <c r="H21" s="18"/>
      <c r="I21" s="18"/>
      <c r="J21" s="18"/>
      <c r="K21" s="18"/>
      <c r="L21" s="18"/>
      <c r="M21" s="18"/>
      <c r="N21" s="19"/>
      <c r="O21" s="18"/>
      <c r="P21" s="18"/>
      <c r="Q21" s="46"/>
      <c r="R21" s="46"/>
      <c r="S21" s="18"/>
      <c r="T21" s="18"/>
      <c r="U21" s="18"/>
      <c r="V21" s="18"/>
      <c r="W21" s="18"/>
      <c r="X21" s="18"/>
      <c r="Y21" s="18"/>
      <c r="Z21" s="18"/>
      <c r="AA21" s="18"/>
    </row>
    <row r="22" spans="1:27" s="1" customFormat="1" x14ac:dyDescent="0.25">
      <c r="A22" s="2"/>
      <c r="B22" s="4"/>
      <c r="C22" s="2"/>
      <c r="D22" s="2"/>
      <c r="E22" s="4"/>
      <c r="F22" s="2"/>
      <c r="G22" s="18"/>
      <c r="H22" s="18"/>
      <c r="I22" s="18"/>
      <c r="J22" s="18"/>
      <c r="K22" s="18"/>
      <c r="L22" s="18"/>
      <c r="M22" s="18"/>
      <c r="N22" s="19"/>
      <c r="O22" s="18"/>
      <c r="P22" s="18"/>
      <c r="Q22" s="46"/>
      <c r="R22" s="46"/>
      <c r="S22" s="18"/>
      <c r="T22" s="18"/>
      <c r="U22" s="18"/>
      <c r="V22" s="18"/>
      <c r="W22" s="18"/>
      <c r="X22" s="18"/>
      <c r="Y22" s="18"/>
      <c r="Z22" s="18"/>
      <c r="AA22" s="18"/>
    </row>
    <row r="23" spans="1:27" s="1" customFormat="1" x14ac:dyDescent="0.25">
      <c r="A23" s="2"/>
      <c r="B23" s="4"/>
      <c r="C23" s="2"/>
      <c r="D23" s="2"/>
      <c r="E23" s="4"/>
      <c r="F23" s="2"/>
      <c r="G23" s="18"/>
      <c r="H23" s="18"/>
      <c r="I23" s="18"/>
      <c r="J23" s="18"/>
      <c r="K23" s="18"/>
      <c r="L23" s="18"/>
      <c r="M23" s="18"/>
      <c r="N23" s="19"/>
      <c r="O23" s="18"/>
      <c r="P23" s="18"/>
      <c r="Q23" s="46"/>
      <c r="R23" s="46"/>
      <c r="S23" s="18"/>
      <c r="T23" s="18"/>
      <c r="U23" s="18"/>
      <c r="V23" s="18"/>
      <c r="W23" s="18"/>
      <c r="X23" s="18"/>
      <c r="Y23" s="18"/>
      <c r="Z23" s="18"/>
      <c r="AA23" s="18"/>
    </row>
    <row r="24" spans="1:27" s="1" customFormat="1" x14ac:dyDescent="0.25">
      <c r="A24" s="2"/>
      <c r="B24" s="4"/>
      <c r="C24" s="2"/>
      <c r="D24" s="2"/>
      <c r="E24" s="4"/>
      <c r="F24" s="2"/>
      <c r="G24" s="18"/>
      <c r="H24" s="18"/>
      <c r="I24" s="18"/>
      <c r="J24" s="18"/>
      <c r="K24" s="18"/>
      <c r="L24" s="18"/>
      <c r="M24" s="18"/>
      <c r="N24" s="19"/>
      <c r="O24" s="18"/>
      <c r="P24" s="18"/>
      <c r="Q24" s="46"/>
      <c r="R24" s="46"/>
      <c r="S24" s="18"/>
      <c r="T24" s="18"/>
      <c r="U24" s="18"/>
      <c r="V24" s="18"/>
      <c r="W24" s="18"/>
      <c r="X24" s="18"/>
      <c r="Y24" s="18"/>
      <c r="Z24" s="18"/>
      <c r="AA24" s="18"/>
    </row>
    <row r="25" spans="1:27" s="1" customFormat="1" x14ac:dyDescent="0.25">
      <c r="A25" s="2"/>
      <c r="B25" s="4"/>
      <c r="C25" s="2"/>
      <c r="D25" s="2"/>
      <c r="E25" s="4"/>
      <c r="F25" s="2"/>
      <c r="G25" s="18"/>
      <c r="H25" s="18"/>
      <c r="I25" s="18"/>
      <c r="J25" s="18"/>
      <c r="K25" s="18"/>
      <c r="L25" s="18"/>
      <c r="M25" s="18"/>
      <c r="N25" s="19"/>
      <c r="O25" s="18"/>
      <c r="P25" s="18"/>
      <c r="Q25" s="46"/>
      <c r="R25" s="46"/>
      <c r="S25" s="18"/>
      <c r="T25" s="18"/>
      <c r="U25" s="18"/>
      <c r="V25" s="18"/>
      <c r="W25" s="18"/>
      <c r="X25" s="18"/>
      <c r="Y25" s="18"/>
      <c r="Z25" s="18"/>
      <c r="AA25" s="18"/>
    </row>
    <row r="26" spans="1:27" s="1" customFormat="1" x14ac:dyDescent="0.25">
      <c r="A26" s="2"/>
      <c r="B26" s="4"/>
      <c r="C26" s="2"/>
      <c r="D26" s="2"/>
      <c r="E26" s="4"/>
      <c r="F26" s="2"/>
      <c r="G26" s="18"/>
      <c r="H26" s="18"/>
      <c r="I26" s="18"/>
      <c r="J26" s="18"/>
      <c r="K26" s="18"/>
      <c r="L26" s="18"/>
      <c r="M26" s="18"/>
      <c r="N26" s="19"/>
      <c r="O26" s="18"/>
      <c r="P26" s="18"/>
      <c r="Q26" s="46"/>
      <c r="R26" s="46"/>
      <c r="S26" s="18"/>
      <c r="T26" s="18"/>
      <c r="U26" s="18"/>
      <c r="V26" s="18"/>
      <c r="W26" s="18"/>
      <c r="X26" s="18"/>
      <c r="Y26" s="18"/>
      <c r="Z26" s="18"/>
      <c r="AA26" s="18"/>
    </row>
    <row r="27" spans="1:27" s="1" customFormat="1" x14ac:dyDescent="0.25">
      <c r="A27" s="2"/>
      <c r="B27" s="4"/>
      <c r="C27" s="2"/>
      <c r="D27" s="2"/>
      <c r="F27" s="2"/>
      <c r="G27" s="18"/>
      <c r="H27" s="18"/>
      <c r="I27" s="18"/>
      <c r="J27" s="18"/>
      <c r="K27" s="18"/>
      <c r="L27" s="18"/>
      <c r="M27" s="18"/>
      <c r="N27" s="19"/>
      <c r="O27" s="18"/>
      <c r="P27" s="18"/>
      <c r="Q27" s="46"/>
      <c r="R27" s="46"/>
      <c r="S27" s="18"/>
      <c r="T27" s="18"/>
      <c r="U27" s="18"/>
      <c r="V27" s="18"/>
      <c r="W27" s="18"/>
      <c r="X27" s="18"/>
      <c r="Y27" s="18"/>
      <c r="Z27" s="18"/>
      <c r="AA27" s="18"/>
    </row>
    <row r="28" spans="1:27" s="1" customFormat="1" x14ac:dyDescent="0.25">
      <c r="A28" s="2"/>
      <c r="B28" s="4"/>
      <c r="C28" s="2"/>
      <c r="D28" s="2"/>
      <c r="E28" s="4"/>
      <c r="F28" s="2"/>
      <c r="G28" s="18"/>
      <c r="H28" s="18"/>
      <c r="I28" s="18"/>
      <c r="J28" s="18"/>
      <c r="K28" s="18"/>
      <c r="L28" s="18"/>
      <c r="M28" s="18"/>
      <c r="N28" s="19"/>
      <c r="O28" s="18"/>
      <c r="P28" s="18"/>
      <c r="Q28" s="46"/>
      <c r="R28" s="46"/>
      <c r="S28" s="18"/>
      <c r="T28" s="18"/>
      <c r="U28" s="18"/>
      <c r="V28" s="18"/>
      <c r="W28" s="18"/>
      <c r="X28" s="18"/>
      <c r="Y28" s="18"/>
      <c r="Z28" s="18"/>
      <c r="AA28" s="18"/>
    </row>
    <row r="29" spans="1:27" s="1" customFormat="1" x14ac:dyDescent="0.25">
      <c r="A29" s="2"/>
      <c r="B29" s="4"/>
      <c r="C29" s="2"/>
      <c r="D29" s="2"/>
      <c r="E29" s="4"/>
      <c r="F29" s="2"/>
      <c r="G29" s="18"/>
      <c r="H29" s="18"/>
      <c r="I29" s="18"/>
      <c r="J29" s="18"/>
      <c r="K29" s="18"/>
      <c r="L29" s="18"/>
      <c r="M29" s="18"/>
      <c r="N29" s="19"/>
      <c r="O29" s="18"/>
      <c r="P29" s="18"/>
      <c r="Q29" s="46"/>
      <c r="R29" s="46"/>
      <c r="S29" s="18"/>
      <c r="T29" s="18"/>
      <c r="U29" s="18"/>
      <c r="V29" s="18"/>
      <c r="W29" s="18"/>
      <c r="X29" s="18"/>
      <c r="Y29" s="18"/>
      <c r="Z29" s="18"/>
      <c r="AA29" s="18"/>
    </row>
    <row r="30" spans="1:27" s="1" customFormat="1" x14ac:dyDescent="0.25">
      <c r="A30" s="2"/>
      <c r="B30" s="4"/>
      <c r="C30" s="2"/>
      <c r="D30" s="2"/>
      <c r="E30" s="4"/>
      <c r="F30" s="2"/>
      <c r="G30" s="18"/>
      <c r="H30" s="18"/>
      <c r="I30" s="18"/>
      <c r="J30" s="18"/>
      <c r="K30" s="18"/>
      <c r="L30" s="18"/>
      <c r="M30" s="18"/>
      <c r="N30" s="19"/>
      <c r="O30" s="18"/>
      <c r="P30" s="18"/>
      <c r="Q30" s="46"/>
      <c r="R30" s="46"/>
      <c r="S30" s="18"/>
      <c r="T30" s="18"/>
      <c r="U30" s="18"/>
      <c r="V30" s="18"/>
      <c r="W30" s="18"/>
      <c r="X30" s="18"/>
      <c r="Y30" s="18"/>
      <c r="Z30" s="18"/>
      <c r="AA30" s="18"/>
    </row>
    <row r="31" spans="1:27" s="1" customFormat="1" x14ac:dyDescent="0.25">
      <c r="A31" s="2"/>
      <c r="B31" s="4"/>
      <c r="C31" s="2"/>
      <c r="D31" s="2"/>
      <c r="E31" s="4"/>
      <c r="F31" s="2"/>
      <c r="G31" s="18"/>
      <c r="H31" s="18"/>
      <c r="I31" s="18"/>
      <c r="J31" s="18"/>
      <c r="K31" s="18"/>
      <c r="L31" s="18"/>
      <c r="M31" s="18"/>
      <c r="N31" s="19"/>
      <c r="O31" s="18"/>
      <c r="P31" s="18"/>
      <c r="Q31" s="46"/>
      <c r="R31" s="46"/>
      <c r="S31" s="18"/>
      <c r="T31" s="18"/>
      <c r="U31" s="18"/>
      <c r="V31" s="18"/>
      <c r="W31" s="18"/>
      <c r="X31" s="18"/>
      <c r="Y31" s="18"/>
      <c r="Z31" s="18"/>
      <c r="AA31" s="18"/>
    </row>
    <row r="32" spans="1:27" s="1" customFormat="1" x14ac:dyDescent="0.25">
      <c r="A32" s="16"/>
      <c r="B32" s="4"/>
      <c r="C32" s="2"/>
      <c r="D32" s="2"/>
      <c r="E32" s="4"/>
      <c r="F32" s="2"/>
      <c r="G32" s="18"/>
      <c r="H32" s="18"/>
      <c r="I32" s="18"/>
      <c r="J32" s="18"/>
      <c r="K32" s="18"/>
      <c r="L32" s="18"/>
      <c r="M32" s="18"/>
      <c r="N32" s="19"/>
      <c r="O32" s="18"/>
      <c r="P32" s="18"/>
      <c r="Q32" s="46"/>
      <c r="R32" s="46"/>
      <c r="S32" s="18"/>
      <c r="T32" s="18"/>
      <c r="U32" s="18"/>
      <c r="V32" s="18"/>
      <c r="W32" s="18"/>
      <c r="X32" s="18"/>
      <c r="Y32" s="18"/>
      <c r="Z32" s="18"/>
      <c r="AA32" s="18"/>
    </row>
    <row r="33" spans="1:27" s="1" customFormat="1" x14ac:dyDescent="0.25">
      <c r="A33" s="16"/>
      <c r="B33" s="4"/>
      <c r="C33" s="2"/>
      <c r="D33" s="2"/>
      <c r="E33" s="4"/>
      <c r="F33" s="2"/>
      <c r="G33" s="18"/>
      <c r="H33" s="18"/>
      <c r="I33" s="18"/>
      <c r="J33" s="18"/>
      <c r="K33" s="18"/>
      <c r="L33" s="18"/>
      <c r="M33" s="18"/>
      <c r="N33" s="19"/>
      <c r="O33" s="18"/>
      <c r="P33" s="18"/>
      <c r="Q33" s="46"/>
      <c r="R33" s="46"/>
      <c r="S33" s="18"/>
      <c r="T33" s="18"/>
      <c r="U33" s="18"/>
      <c r="V33" s="18"/>
      <c r="W33" s="18"/>
      <c r="X33" s="18"/>
      <c r="Y33" s="18"/>
      <c r="Z33" s="18"/>
      <c r="AA33" s="18"/>
    </row>
    <row r="34" spans="1:27" s="1" customFormat="1" x14ac:dyDescent="0.25">
      <c r="A34" s="16"/>
      <c r="B34" s="4"/>
      <c r="C34" s="2"/>
      <c r="D34" s="2"/>
      <c r="E34" s="4"/>
      <c r="F34" s="2"/>
      <c r="G34" s="18"/>
      <c r="H34" s="18"/>
      <c r="I34" s="18"/>
      <c r="J34" s="18"/>
      <c r="K34" s="18"/>
      <c r="L34" s="18"/>
      <c r="M34" s="18"/>
      <c r="N34" s="19"/>
      <c r="O34" s="18"/>
      <c r="P34" s="18"/>
      <c r="Q34" s="46"/>
      <c r="R34" s="46"/>
      <c r="S34" s="18"/>
      <c r="T34" s="18"/>
      <c r="U34" s="18"/>
      <c r="V34" s="18"/>
      <c r="W34" s="18"/>
      <c r="X34" s="18"/>
      <c r="Y34" s="18"/>
      <c r="Z34" s="18"/>
      <c r="AA34" s="18"/>
    </row>
    <row r="35" spans="1:27" s="1" customFormat="1" x14ac:dyDescent="0.25">
      <c r="A35" s="16"/>
      <c r="B35" s="4"/>
      <c r="C35" s="2"/>
      <c r="D35" s="2"/>
      <c r="E35" s="4"/>
      <c r="F35" s="2"/>
      <c r="G35" s="18"/>
      <c r="H35" s="18"/>
      <c r="I35" s="18"/>
      <c r="J35" s="18"/>
      <c r="K35" s="18"/>
      <c r="L35" s="18"/>
      <c r="M35" s="18"/>
      <c r="N35" s="19"/>
      <c r="O35" s="18"/>
      <c r="P35" s="18"/>
      <c r="Q35" s="46"/>
      <c r="R35" s="46"/>
      <c r="S35" s="18"/>
      <c r="T35" s="18"/>
      <c r="U35" s="18"/>
      <c r="V35" s="18"/>
      <c r="W35" s="18"/>
      <c r="X35" s="18"/>
      <c r="Y35" s="18"/>
      <c r="Z35" s="18"/>
      <c r="AA35" s="18"/>
    </row>
    <row r="36" spans="1:27" s="1" customFormat="1" x14ac:dyDescent="0.25">
      <c r="A36" s="16"/>
      <c r="B36" s="4"/>
      <c r="C36" s="2"/>
      <c r="D36" s="2"/>
      <c r="E36" s="4"/>
      <c r="F36" s="2"/>
      <c r="G36" s="18"/>
      <c r="H36" s="18"/>
      <c r="I36" s="18"/>
      <c r="J36" s="18"/>
      <c r="K36" s="18"/>
      <c r="L36" s="18"/>
      <c r="M36" s="18"/>
      <c r="N36" s="19"/>
      <c r="O36" s="18"/>
      <c r="P36" s="18"/>
      <c r="Q36" s="46"/>
      <c r="R36" s="46"/>
      <c r="S36" s="18"/>
      <c r="T36" s="18"/>
      <c r="U36" s="18"/>
      <c r="V36" s="18"/>
      <c r="W36" s="18"/>
      <c r="X36" s="18"/>
      <c r="Y36" s="18"/>
      <c r="Z36" s="18"/>
      <c r="AA36" s="18"/>
    </row>
    <row r="37" spans="1:27" s="1" customFormat="1" x14ac:dyDescent="0.25">
      <c r="A37" s="16"/>
      <c r="B37" s="4"/>
      <c r="C37" s="2"/>
      <c r="D37" s="2"/>
      <c r="E37" s="4"/>
      <c r="F37" s="2"/>
      <c r="G37" s="18"/>
      <c r="H37" s="18"/>
      <c r="I37" s="18"/>
      <c r="J37" s="18"/>
      <c r="K37" s="18"/>
      <c r="L37" s="18"/>
      <c r="M37" s="18"/>
      <c r="N37" s="19"/>
      <c r="O37" s="18"/>
      <c r="P37" s="18"/>
      <c r="Q37" s="46"/>
      <c r="R37" s="46"/>
      <c r="S37" s="18"/>
      <c r="T37" s="18"/>
      <c r="U37" s="18"/>
      <c r="V37" s="18"/>
      <c r="W37" s="18"/>
      <c r="X37" s="18"/>
      <c r="Y37" s="18"/>
      <c r="Z37" s="18"/>
      <c r="AA37" s="18"/>
    </row>
    <row r="38" spans="1:27" s="1" customFormat="1" x14ac:dyDescent="0.25">
      <c r="A38" s="16"/>
      <c r="B38" s="18"/>
      <c r="C38" s="2"/>
      <c r="D38" s="18"/>
      <c r="E38" s="19"/>
      <c r="F38" s="2"/>
      <c r="G38" s="18"/>
      <c r="H38" s="18"/>
      <c r="I38" s="18"/>
      <c r="J38" s="18"/>
      <c r="K38" s="18"/>
      <c r="L38" s="18"/>
      <c r="M38" s="18"/>
      <c r="N38" s="19"/>
      <c r="O38" s="18"/>
      <c r="P38" s="18"/>
      <c r="Q38" s="46"/>
      <c r="R38" s="46"/>
      <c r="S38" s="18"/>
      <c r="T38" s="18"/>
      <c r="U38" s="18"/>
      <c r="V38" s="18"/>
      <c r="W38" s="18"/>
      <c r="X38" s="18"/>
      <c r="Y38" s="18"/>
      <c r="Z38" s="18"/>
      <c r="AA38" s="18"/>
    </row>
    <row r="39" spans="1:27" s="1" customFormat="1" x14ac:dyDescent="0.25">
      <c r="A39" s="16"/>
      <c r="B39" s="19"/>
      <c r="C39" s="2"/>
      <c r="D39" s="18"/>
      <c r="E39" s="19"/>
      <c r="F39" s="2"/>
      <c r="G39" s="18"/>
      <c r="H39" s="18"/>
      <c r="I39" s="18"/>
      <c r="J39" s="18"/>
      <c r="K39" s="18"/>
      <c r="L39" s="18"/>
      <c r="M39" s="18"/>
      <c r="N39" s="19"/>
      <c r="O39" s="18"/>
      <c r="P39" s="18"/>
      <c r="Q39" s="46"/>
      <c r="R39" s="46"/>
      <c r="S39" s="18"/>
      <c r="T39" s="18"/>
      <c r="U39" s="18"/>
      <c r="V39" s="18"/>
      <c r="W39" s="18"/>
      <c r="X39" s="18"/>
      <c r="Y39" s="18"/>
      <c r="Z39" s="18"/>
      <c r="AA39" s="18"/>
    </row>
    <row r="40" spans="1:27" s="1" customFormat="1" x14ac:dyDescent="0.25">
      <c r="A40" s="16"/>
      <c r="B40" s="19"/>
      <c r="C40" s="2"/>
      <c r="D40" s="18"/>
      <c r="E40" s="19"/>
      <c r="F40" s="2"/>
      <c r="G40" s="18"/>
      <c r="H40" s="18"/>
      <c r="I40" s="18"/>
      <c r="J40" s="18"/>
      <c r="K40" s="18"/>
      <c r="L40" s="18"/>
      <c r="M40" s="18"/>
      <c r="N40" s="19"/>
      <c r="O40" s="18"/>
      <c r="P40" s="18"/>
      <c r="Q40" s="46"/>
      <c r="R40" s="46"/>
      <c r="S40" s="18"/>
      <c r="T40" s="18"/>
      <c r="U40" s="18"/>
      <c r="V40" s="18"/>
      <c r="W40" s="18"/>
      <c r="X40" s="18"/>
      <c r="Y40" s="18"/>
      <c r="Z40" s="18"/>
      <c r="AA40" s="18"/>
    </row>
    <row r="41" spans="1:27" s="1" customFormat="1" x14ac:dyDescent="0.25">
      <c r="A41" s="16"/>
      <c r="B41" s="19"/>
      <c r="C41" s="2"/>
      <c r="D41" s="18"/>
      <c r="E41" s="19"/>
      <c r="F41" s="18"/>
      <c r="G41" s="18"/>
      <c r="H41" s="18"/>
      <c r="I41" s="18"/>
      <c r="J41" s="18"/>
      <c r="K41" s="18"/>
      <c r="L41" s="18"/>
      <c r="M41" s="18"/>
      <c r="N41" s="19"/>
      <c r="O41" s="18"/>
      <c r="P41" s="18"/>
      <c r="Q41" s="46"/>
      <c r="R41" s="46"/>
      <c r="S41" s="18"/>
      <c r="T41" s="18"/>
      <c r="U41" s="18"/>
      <c r="V41" s="18"/>
      <c r="W41" s="18"/>
      <c r="X41" s="18"/>
      <c r="Y41" s="18"/>
      <c r="Z41" s="18"/>
      <c r="AA41" s="18"/>
    </row>
    <row r="42" spans="1:27" s="1" customFormat="1" x14ac:dyDescent="0.25">
      <c r="A42" s="2"/>
      <c r="B42" s="4"/>
      <c r="C42" s="2"/>
      <c r="D42" s="2"/>
      <c r="E42" s="4"/>
      <c r="F42" s="2"/>
      <c r="G42" s="18"/>
      <c r="H42" s="18"/>
      <c r="I42" s="18"/>
      <c r="J42" s="18"/>
      <c r="K42" s="18"/>
      <c r="L42" s="18"/>
      <c r="M42" s="18"/>
      <c r="N42" s="19"/>
      <c r="O42" s="18"/>
      <c r="P42" s="18"/>
      <c r="Q42" s="46"/>
      <c r="R42" s="46"/>
      <c r="S42" s="18"/>
      <c r="T42" s="18"/>
      <c r="U42" s="18"/>
      <c r="V42" s="18"/>
      <c r="W42" s="18"/>
      <c r="X42" s="18"/>
      <c r="Y42" s="18"/>
      <c r="Z42" s="18"/>
      <c r="AA42" s="18"/>
    </row>
    <row r="43" spans="1:27" s="1" customFormat="1" x14ac:dyDescent="0.25">
      <c r="A43" s="2"/>
      <c r="B43" s="4"/>
      <c r="C43" s="2"/>
      <c r="D43" s="2"/>
      <c r="E43" s="4"/>
      <c r="F43" s="2"/>
      <c r="G43" s="18"/>
      <c r="H43" s="18"/>
      <c r="I43" s="18"/>
      <c r="J43" s="18"/>
      <c r="K43" s="18"/>
      <c r="L43" s="18"/>
      <c r="M43" s="18"/>
      <c r="N43" s="19"/>
      <c r="O43" s="18"/>
      <c r="P43" s="18"/>
      <c r="Q43" s="46"/>
      <c r="R43" s="46"/>
      <c r="S43" s="18"/>
      <c r="T43" s="18"/>
      <c r="U43" s="18"/>
      <c r="V43" s="18"/>
      <c r="W43" s="18"/>
      <c r="X43" s="18"/>
      <c r="Y43" s="18"/>
      <c r="Z43" s="18"/>
      <c r="AA43" s="18"/>
    </row>
    <row r="44" spans="1:27" s="1" customFormat="1" x14ac:dyDescent="0.25">
      <c r="A44" s="2"/>
      <c r="B44" s="4"/>
      <c r="C44" s="2"/>
      <c r="D44" s="2"/>
      <c r="E44" s="4"/>
      <c r="F44" s="2"/>
      <c r="G44" s="18"/>
      <c r="H44" s="18"/>
      <c r="I44" s="18"/>
      <c r="J44" s="18"/>
      <c r="K44" s="18"/>
      <c r="L44" s="18"/>
      <c r="M44" s="18"/>
      <c r="N44" s="19"/>
      <c r="O44" s="18"/>
      <c r="P44" s="18"/>
      <c r="Q44" s="46"/>
      <c r="R44" s="46"/>
      <c r="S44" s="18"/>
      <c r="T44" s="18"/>
      <c r="U44" s="18"/>
      <c r="V44" s="18"/>
      <c r="W44" s="18"/>
      <c r="X44" s="18"/>
      <c r="Y44" s="18"/>
      <c r="Z44" s="18"/>
      <c r="AA44" s="18"/>
    </row>
    <row r="45" spans="1:27" s="1" customFormat="1" x14ac:dyDescent="0.25">
      <c r="A45" s="2"/>
      <c r="B45" s="4"/>
      <c r="C45" s="2"/>
      <c r="D45" s="2"/>
      <c r="E45" s="4"/>
      <c r="F45" s="2"/>
      <c r="G45" s="18"/>
      <c r="H45" s="18"/>
      <c r="I45" s="18"/>
      <c r="J45" s="18"/>
      <c r="K45" s="18"/>
      <c r="L45" s="18"/>
      <c r="M45" s="18"/>
      <c r="N45" s="19"/>
      <c r="O45" s="18"/>
      <c r="P45" s="18"/>
      <c r="Q45" s="46"/>
      <c r="R45" s="46"/>
      <c r="S45" s="18"/>
      <c r="T45" s="18"/>
      <c r="U45" s="18"/>
      <c r="V45" s="18"/>
      <c r="W45" s="18"/>
      <c r="X45" s="18"/>
      <c r="Y45" s="18"/>
      <c r="Z45" s="18"/>
      <c r="AA45" s="18"/>
    </row>
    <row r="46" spans="1:27" s="1" customFormat="1" x14ac:dyDescent="0.25">
      <c r="A46" s="2"/>
      <c r="B46" s="4"/>
      <c r="C46" s="2"/>
      <c r="D46" s="2"/>
      <c r="E46" s="4"/>
      <c r="F46" s="2"/>
      <c r="G46" s="18"/>
      <c r="H46" s="18"/>
      <c r="I46" s="18"/>
      <c r="J46" s="18"/>
      <c r="K46" s="18"/>
      <c r="L46" s="18"/>
      <c r="M46" s="18"/>
      <c r="N46" s="19"/>
      <c r="O46" s="18"/>
      <c r="P46" s="18"/>
      <c r="Q46" s="46"/>
      <c r="R46" s="46"/>
      <c r="S46" s="18"/>
      <c r="T46" s="18"/>
      <c r="U46" s="18"/>
      <c r="V46" s="18"/>
      <c r="W46" s="18"/>
      <c r="X46" s="18"/>
      <c r="Y46" s="18"/>
      <c r="Z46" s="18"/>
      <c r="AA46" s="18"/>
    </row>
    <row r="47" spans="1:27" s="1" customFormat="1" x14ac:dyDescent="0.25">
      <c r="A47" s="2"/>
      <c r="B47" s="4"/>
      <c r="C47" s="2"/>
      <c r="D47" s="2"/>
      <c r="E47" s="4"/>
      <c r="F47" s="2"/>
      <c r="G47" s="18"/>
      <c r="H47" s="18"/>
      <c r="I47" s="18"/>
      <c r="J47" s="18"/>
      <c r="K47" s="18"/>
      <c r="L47" s="18"/>
      <c r="M47" s="18"/>
      <c r="N47" s="19"/>
      <c r="O47" s="18"/>
      <c r="P47" s="18"/>
      <c r="Q47" s="46"/>
      <c r="R47" s="46"/>
      <c r="S47" s="18"/>
      <c r="T47" s="18"/>
      <c r="U47" s="18"/>
      <c r="V47" s="18"/>
      <c r="W47" s="18"/>
      <c r="X47" s="18"/>
      <c r="Y47" s="18"/>
      <c r="Z47" s="18"/>
      <c r="AA47" s="18"/>
    </row>
    <row r="48" spans="1:27" s="1" customFormat="1" x14ac:dyDescent="0.25">
      <c r="A48" s="2"/>
      <c r="B48" s="4"/>
      <c r="C48" s="2"/>
      <c r="D48" s="2"/>
      <c r="E48" s="4"/>
      <c r="F48" s="2"/>
      <c r="G48" s="18"/>
      <c r="H48" s="18"/>
      <c r="I48" s="18"/>
      <c r="J48" s="18"/>
      <c r="K48" s="18"/>
      <c r="L48" s="18"/>
      <c r="M48" s="18"/>
      <c r="N48" s="19"/>
      <c r="O48" s="18"/>
      <c r="P48" s="18"/>
      <c r="Q48" s="46"/>
      <c r="R48" s="46"/>
      <c r="S48" s="18"/>
      <c r="T48" s="18"/>
      <c r="U48" s="18"/>
      <c r="V48" s="18"/>
      <c r="W48" s="18"/>
      <c r="X48" s="18"/>
      <c r="Y48" s="18"/>
      <c r="Z48" s="18"/>
      <c r="AA48" s="18"/>
    </row>
    <row r="49" spans="1:27" s="1" customFormat="1" x14ac:dyDescent="0.25">
      <c r="A49" s="2"/>
      <c r="B49" s="4"/>
      <c r="C49" s="2"/>
      <c r="D49" s="2"/>
      <c r="E49" s="4"/>
      <c r="F49" s="2"/>
      <c r="G49" s="18"/>
      <c r="H49" s="18"/>
      <c r="I49" s="18"/>
      <c r="J49" s="18"/>
      <c r="K49" s="18"/>
      <c r="L49" s="18"/>
      <c r="M49" s="18"/>
      <c r="N49" s="19"/>
      <c r="O49" s="18"/>
      <c r="P49" s="18"/>
      <c r="Q49" s="46"/>
      <c r="R49" s="46"/>
      <c r="S49" s="18"/>
      <c r="T49" s="18"/>
      <c r="U49" s="18"/>
      <c r="V49" s="18"/>
      <c r="W49" s="18"/>
      <c r="X49" s="18"/>
      <c r="Y49" s="18"/>
      <c r="Z49" s="18"/>
      <c r="AA49" s="18"/>
    </row>
    <row r="50" spans="1:27" s="1" customFormat="1" x14ac:dyDescent="0.25">
      <c r="A50" s="2"/>
      <c r="B50" s="4"/>
      <c r="C50" s="2"/>
      <c r="D50" s="2"/>
      <c r="E50" s="4"/>
      <c r="F50" s="2"/>
      <c r="G50" s="18"/>
      <c r="H50" s="18"/>
      <c r="I50" s="18"/>
      <c r="J50" s="18"/>
      <c r="K50" s="18"/>
      <c r="L50" s="18"/>
      <c r="M50" s="18"/>
      <c r="N50" s="19"/>
      <c r="O50" s="18"/>
      <c r="P50" s="18"/>
      <c r="Q50" s="46"/>
      <c r="R50" s="46"/>
      <c r="S50" s="18"/>
      <c r="T50" s="18"/>
      <c r="U50" s="18"/>
      <c r="V50" s="18"/>
      <c r="W50" s="18"/>
      <c r="X50" s="18"/>
      <c r="Y50" s="18"/>
      <c r="Z50" s="18"/>
      <c r="AA50" s="18"/>
    </row>
    <row r="51" spans="1:27" s="1" customFormat="1" x14ac:dyDescent="0.25">
      <c r="A51" s="2"/>
      <c r="B51" s="4"/>
      <c r="C51" s="2"/>
      <c r="D51" s="2"/>
      <c r="E51" s="4"/>
      <c r="F51" s="2"/>
      <c r="G51" s="18"/>
      <c r="H51" s="18"/>
      <c r="I51" s="18"/>
      <c r="J51" s="18"/>
      <c r="K51" s="18"/>
      <c r="L51" s="18"/>
      <c r="M51" s="18"/>
      <c r="N51" s="19"/>
      <c r="O51" s="18"/>
      <c r="P51" s="18"/>
      <c r="Q51" s="46"/>
      <c r="R51" s="46"/>
      <c r="S51" s="18"/>
      <c r="T51" s="18"/>
      <c r="U51" s="18"/>
      <c r="V51" s="18"/>
      <c r="W51" s="18"/>
      <c r="X51" s="18"/>
      <c r="Y51" s="18"/>
      <c r="Z51" s="18"/>
      <c r="AA51" s="18"/>
    </row>
    <row r="52" spans="1:27" s="1" customFormat="1" x14ac:dyDescent="0.25">
      <c r="A52" s="2"/>
      <c r="B52" s="4"/>
      <c r="C52" s="2"/>
      <c r="D52" s="2"/>
      <c r="E52" s="4"/>
      <c r="F52" s="2"/>
      <c r="G52" s="18"/>
      <c r="H52" s="18"/>
      <c r="I52" s="18"/>
      <c r="J52" s="18"/>
      <c r="K52" s="18"/>
      <c r="L52" s="18"/>
      <c r="M52" s="18"/>
      <c r="N52" s="19"/>
      <c r="O52" s="18"/>
      <c r="P52" s="18"/>
      <c r="Q52" s="46"/>
      <c r="R52" s="46"/>
      <c r="S52" s="18"/>
      <c r="T52" s="18"/>
      <c r="U52" s="18"/>
      <c r="V52" s="18"/>
      <c r="W52" s="18"/>
      <c r="X52" s="18"/>
      <c r="Y52" s="18"/>
      <c r="Z52" s="18"/>
      <c r="AA52" s="18"/>
    </row>
    <row r="53" spans="1:27" s="1" customFormat="1" x14ac:dyDescent="0.25">
      <c r="A53" s="2"/>
      <c r="B53" s="4"/>
      <c r="C53" s="2"/>
      <c r="D53" s="2"/>
      <c r="E53" s="4"/>
      <c r="F53" s="2"/>
      <c r="G53" s="18"/>
      <c r="H53" s="18"/>
      <c r="I53" s="18"/>
      <c r="J53" s="18"/>
      <c r="K53" s="18"/>
      <c r="L53" s="18"/>
      <c r="M53" s="18"/>
      <c r="N53" s="19"/>
      <c r="O53" s="18"/>
      <c r="P53" s="18"/>
      <c r="Q53" s="46"/>
      <c r="R53" s="46"/>
      <c r="S53" s="18"/>
      <c r="T53" s="18"/>
      <c r="U53" s="18"/>
      <c r="V53" s="18"/>
      <c r="W53" s="18"/>
      <c r="X53" s="18"/>
      <c r="Y53" s="18"/>
      <c r="Z53" s="18"/>
      <c r="AA53" s="18"/>
    </row>
    <row r="54" spans="1:27" s="1" customFormat="1" x14ac:dyDescent="0.25">
      <c r="A54" s="2"/>
      <c r="B54" s="4"/>
      <c r="C54" s="2"/>
      <c r="D54" s="2"/>
      <c r="E54" s="4"/>
      <c r="F54" s="2"/>
      <c r="G54" s="18"/>
      <c r="H54" s="18"/>
      <c r="I54" s="18"/>
      <c r="J54" s="18"/>
      <c r="K54" s="18"/>
      <c r="L54" s="18"/>
      <c r="M54" s="18"/>
      <c r="N54" s="19"/>
      <c r="O54" s="18"/>
      <c r="P54" s="18"/>
      <c r="Q54" s="46"/>
      <c r="R54" s="46"/>
      <c r="S54" s="18"/>
      <c r="T54" s="18"/>
      <c r="U54" s="18"/>
      <c r="V54" s="18"/>
      <c r="W54" s="18"/>
      <c r="X54" s="18"/>
      <c r="Y54" s="18"/>
      <c r="Z54" s="18"/>
      <c r="AA54" s="18"/>
    </row>
    <row r="55" spans="1:27" s="1" customFormat="1" x14ac:dyDescent="0.25">
      <c r="A55" s="16"/>
      <c r="B55" s="4"/>
      <c r="C55" s="2"/>
      <c r="D55" s="2"/>
      <c r="E55" s="19"/>
      <c r="F55" s="18"/>
      <c r="G55" s="18"/>
      <c r="H55" s="18"/>
      <c r="I55" s="18"/>
      <c r="J55" s="18"/>
      <c r="K55" s="18"/>
      <c r="L55" s="18"/>
      <c r="M55" s="18"/>
      <c r="N55" s="19"/>
      <c r="O55" s="18"/>
      <c r="P55" s="18"/>
      <c r="Q55" s="46"/>
      <c r="R55" s="46"/>
      <c r="S55" s="18"/>
      <c r="T55" s="18"/>
      <c r="U55" s="18"/>
      <c r="V55" s="18"/>
      <c r="W55" s="18"/>
      <c r="X55" s="18"/>
      <c r="Y55" s="18"/>
      <c r="Z55" s="18"/>
      <c r="AA55" s="18"/>
    </row>
    <row r="56" spans="1:27" s="1" customFormat="1" x14ac:dyDescent="0.25">
      <c r="A56" s="16"/>
      <c r="B56" s="4"/>
      <c r="C56" s="2"/>
      <c r="D56" s="2"/>
      <c r="E56" s="19"/>
      <c r="F56" s="18"/>
      <c r="G56" s="18"/>
      <c r="H56" s="18"/>
      <c r="I56" s="18"/>
      <c r="J56" s="18"/>
      <c r="K56" s="18"/>
      <c r="L56" s="18"/>
      <c r="M56" s="18"/>
      <c r="N56" s="19"/>
      <c r="O56" s="18"/>
      <c r="P56" s="18"/>
      <c r="Q56" s="46"/>
      <c r="R56" s="46"/>
      <c r="S56" s="18"/>
      <c r="T56" s="18"/>
      <c r="U56" s="18"/>
      <c r="V56" s="18"/>
      <c r="W56" s="18"/>
      <c r="X56" s="18"/>
      <c r="Y56" s="18"/>
      <c r="Z56" s="18"/>
      <c r="AA56" s="18"/>
    </row>
    <row r="57" spans="1:27" s="1" customFormat="1" x14ac:dyDescent="0.25">
      <c r="A57" s="16"/>
      <c r="B57" s="4"/>
      <c r="C57" s="2"/>
      <c r="D57" s="2"/>
      <c r="E57" s="19"/>
      <c r="F57" s="18"/>
      <c r="G57" s="18"/>
      <c r="H57" s="18"/>
      <c r="I57" s="18"/>
      <c r="J57" s="18"/>
      <c r="K57" s="18"/>
      <c r="L57" s="18"/>
      <c r="M57" s="18"/>
      <c r="N57" s="19"/>
      <c r="O57" s="18"/>
      <c r="P57" s="18"/>
      <c r="Q57" s="46"/>
      <c r="R57" s="46"/>
      <c r="S57" s="18"/>
      <c r="T57" s="18"/>
      <c r="U57" s="18"/>
      <c r="V57" s="18"/>
      <c r="W57" s="18"/>
      <c r="X57" s="18"/>
      <c r="Y57" s="18"/>
      <c r="Z57" s="18"/>
      <c r="AA57" s="18"/>
    </row>
    <row r="58" spans="1:27" s="1" customFormat="1" x14ac:dyDescent="0.25">
      <c r="A58" s="16"/>
      <c r="B58" s="4"/>
      <c r="C58" s="2"/>
      <c r="D58" s="2"/>
      <c r="E58" s="19"/>
      <c r="F58" s="2"/>
      <c r="G58" s="18"/>
      <c r="H58" s="18"/>
      <c r="I58" s="18"/>
      <c r="J58" s="18"/>
      <c r="K58" s="18"/>
      <c r="L58" s="18"/>
      <c r="M58" s="18"/>
      <c r="N58" s="19"/>
      <c r="O58" s="18"/>
      <c r="P58" s="18"/>
      <c r="Q58" s="46"/>
      <c r="R58" s="46"/>
      <c r="S58" s="18"/>
      <c r="T58" s="18"/>
      <c r="U58" s="18"/>
      <c r="V58" s="18"/>
      <c r="W58" s="18"/>
      <c r="X58" s="18"/>
      <c r="Y58" s="18"/>
      <c r="Z58" s="18"/>
      <c r="AA58" s="18"/>
    </row>
    <row r="59" spans="1:27" s="1" customFormat="1" x14ac:dyDescent="0.25">
      <c r="A59" s="16"/>
      <c r="B59" s="4"/>
      <c r="C59" s="2"/>
      <c r="D59" s="2"/>
      <c r="E59" s="19"/>
      <c r="F59" s="18"/>
      <c r="G59" s="18"/>
      <c r="H59" s="18"/>
      <c r="I59" s="18"/>
      <c r="J59" s="18"/>
      <c r="K59" s="18"/>
      <c r="L59" s="18"/>
      <c r="M59" s="18"/>
      <c r="N59" s="19"/>
      <c r="O59" s="18"/>
      <c r="P59" s="18"/>
      <c r="Q59" s="46"/>
      <c r="R59" s="46"/>
      <c r="S59" s="18"/>
      <c r="T59" s="18"/>
      <c r="U59" s="18"/>
      <c r="V59" s="18"/>
      <c r="W59" s="18"/>
      <c r="X59" s="18"/>
      <c r="Y59" s="18"/>
      <c r="Z59" s="18"/>
      <c r="AA59" s="18"/>
    </row>
    <row r="60" spans="1:27" s="1" customFormat="1" x14ac:dyDescent="0.25">
      <c r="A60" s="16"/>
      <c r="B60" s="4"/>
      <c r="C60" s="2"/>
      <c r="D60" s="2"/>
      <c r="E60" s="19"/>
      <c r="F60" s="18"/>
      <c r="G60" s="18"/>
      <c r="H60" s="18"/>
      <c r="I60" s="18"/>
      <c r="J60" s="18"/>
      <c r="K60" s="18"/>
      <c r="L60" s="18"/>
      <c r="M60" s="18"/>
      <c r="N60" s="19"/>
      <c r="O60" s="18"/>
      <c r="P60" s="18"/>
      <c r="Q60" s="46"/>
      <c r="R60" s="46"/>
      <c r="S60" s="18"/>
      <c r="T60" s="18"/>
      <c r="U60" s="18"/>
      <c r="V60" s="18"/>
      <c r="W60" s="18"/>
      <c r="X60" s="18"/>
      <c r="Y60" s="18"/>
      <c r="Z60" s="18"/>
      <c r="AA60" s="18"/>
    </row>
    <row r="61" spans="1:27" s="1" customFormat="1" x14ac:dyDescent="0.25">
      <c r="A61" s="16"/>
      <c r="B61" s="18"/>
      <c r="C61" s="2"/>
      <c r="D61" s="18"/>
      <c r="E61" s="19"/>
      <c r="F61" s="2"/>
      <c r="G61" s="18"/>
      <c r="H61" s="18"/>
      <c r="I61" s="18"/>
      <c r="J61" s="18"/>
      <c r="K61" s="18"/>
      <c r="L61" s="18"/>
      <c r="M61" s="18"/>
      <c r="N61" s="19"/>
      <c r="O61" s="18"/>
      <c r="P61" s="18"/>
      <c r="Q61" s="46"/>
      <c r="R61" s="46"/>
      <c r="S61" s="18"/>
      <c r="T61" s="18"/>
      <c r="U61" s="18"/>
      <c r="V61" s="18"/>
      <c r="W61" s="18"/>
      <c r="X61" s="18"/>
      <c r="Y61" s="18"/>
      <c r="Z61" s="18"/>
      <c r="AA61" s="18"/>
    </row>
    <row r="62" spans="1:27" s="1" customFormat="1" x14ac:dyDescent="0.25">
      <c r="A62" s="16"/>
      <c r="B62" s="19"/>
      <c r="C62" s="2"/>
      <c r="D62" s="18"/>
      <c r="E62" s="19"/>
      <c r="F62" s="18"/>
      <c r="G62" s="18"/>
      <c r="H62" s="18"/>
      <c r="I62" s="18"/>
      <c r="J62" s="18"/>
      <c r="K62" s="18"/>
      <c r="L62" s="18"/>
      <c r="M62" s="18"/>
      <c r="N62" s="19"/>
      <c r="O62" s="18"/>
      <c r="P62" s="18"/>
      <c r="Q62" s="46"/>
      <c r="R62" s="46"/>
      <c r="S62" s="18"/>
      <c r="T62" s="18"/>
      <c r="U62" s="18"/>
      <c r="V62" s="18"/>
      <c r="W62" s="18"/>
      <c r="X62" s="18"/>
      <c r="Y62" s="18"/>
      <c r="Z62" s="18"/>
      <c r="AA62" s="18"/>
    </row>
    <row r="63" spans="1:27" s="1" customFormat="1" x14ac:dyDescent="0.25">
      <c r="A63" s="16"/>
      <c r="B63" s="19"/>
      <c r="C63" s="18"/>
      <c r="D63" s="18"/>
      <c r="E63" s="19"/>
      <c r="F63" s="18"/>
      <c r="G63" s="18"/>
      <c r="H63" s="18"/>
      <c r="I63" s="18"/>
      <c r="J63" s="18"/>
      <c r="K63" s="18"/>
      <c r="L63" s="18"/>
      <c r="M63" s="18"/>
      <c r="N63" s="19"/>
      <c r="O63" s="18"/>
      <c r="P63" s="18"/>
      <c r="Q63" s="46"/>
      <c r="R63" s="46"/>
      <c r="S63" s="18"/>
      <c r="T63" s="18"/>
      <c r="U63" s="18"/>
      <c r="V63" s="18"/>
      <c r="W63" s="18"/>
      <c r="X63" s="18"/>
      <c r="Y63" s="18"/>
      <c r="Z63" s="18"/>
      <c r="AA63" s="18"/>
    </row>
    <row r="64" spans="1:27" s="1" customFormat="1" x14ac:dyDescent="0.25">
      <c r="A64" s="16"/>
      <c r="B64" s="19"/>
      <c r="C64" s="18"/>
      <c r="D64" s="18"/>
      <c r="E64" s="19"/>
      <c r="F64" s="18"/>
      <c r="G64" s="18"/>
      <c r="H64" s="18"/>
      <c r="I64" s="18"/>
      <c r="J64" s="18"/>
      <c r="K64" s="18"/>
      <c r="L64" s="18"/>
      <c r="M64" s="18"/>
      <c r="N64" s="19"/>
      <c r="O64" s="18"/>
      <c r="P64" s="18"/>
      <c r="Q64" s="46"/>
      <c r="R64" s="46"/>
      <c r="S64" s="18"/>
      <c r="T64" s="18"/>
      <c r="U64" s="18"/>
      <c r="V64" s="18"/>
      <c r="W64" s="18"/>
      <c r="X64" s="18"/>
      <c r="Y64" s="18"/>
      <c r="Z64" s="18"/>
      <c r="AA64" s="18"/>
    </row>
    <row r="65" spans="1:27" s="1" customFormat="1" x14ac:dyDescent="0.25">
      <c r="A65" s="16"/>
      <c r="B65" s="19"/>
      <c r="C65" s="18"/>
      <c r="D65" s="18"/>
      <c r="E65" s="19"/>
      <c r="F65" s="18"/>
      <c r="G65" s="18"/>
      <c r="H65" s="18"/>
      <c r="I65" s="18"/>
      <c r="J65" s="18"/>
      <c r="K65" s="18"/>
      <c r="L65" s="18"/>
      <c r="M65" s="18"/>
      <c r="N65" s="19"/>
      <c r="O65" s="18"/>
      <c r="P65" s="18"/>
      <c r="Q65" s="46"/>
      <c r="R65" s="46"/>
      <c r="S65" s="18"/>
      <c r="T65" s="18"/>
      <c r="U65" s="18"/>
      <c r="V65" s="18"/>
      <c r="W65" s="18"/>
      <c r="X65" s="18"/>
      <c r="Y65" s="18"/>
      <c r="Z65" s="18"/>
      <c r="AA65" s="18"/>
    </row>
    <row r="66" spans="1:27" s="1" customFormat="1" x14ac:dyDescent="0.25">
      <c r="A66" s="2"/>
      <c r="B66" s="19"/>
      <c r="C66" s="2"/>
      <c r="D66" s="2"/>
      <c r="E66" s="19"/>
      <c r="F66" s="18"/>
      <c r="G66" s="18"/>
      <c r="H66" s="18"/>
      <c r="I66" s="18"/>
      <c r="J66" s="18"/>
      <c r="K66" s="18"/>
      <c r="L66" s="18"/>
      <c r="M66" s="18"/>
      <c r="N66" s="19"/>
      <c r="O66" s="18"/>
      <c r="P66" s="18"/>
      <c r="Q66" s="46"/>
      <c r="R66" s="46"/>
      <c r="S66" s="18"/>
      <c r="T66" s="18"/>
      <c r="U66" s="18"/>
      <c r="V66" s="18"/>
      <c r="W66" s="18"/>
      <c r="X66" s="18"/>
      <c r="Y66" s="18"/>
      <c r="Z66" s="18"/>
      <c r="AA66" s="18"/>
    </row>
    <row r="67" spans="1:27" s="1" customFormat="1" x14ac:dyDescent="0.25">
      <c r="A67" s="2"/>
      <c r="B67" s="19"/>
      <c r="C67" s="2"/>
      <c r="D67" s="2"/>
      <c r="E67" s="19"/>
      <c r="F67" s="18"/>
      <c r="G67" s="18"/>
      <c r="H67" s="18"/>
      <c r="I67" s="18"/>
      <c r="J67" s="18"/>
      <c r="K67" s="18"/>
      <c r="L67" s="18"/>
      <c r="M67" s="18"/>
      <c r="N67" s="19"/>
      <c r="O67" s="18"/>
      <c r="P67" s="18"/>
      <c r="Q67" s="46"/>
      <c r="R67" s="46"/>
      <c r="S67" s="18"/>
      <c r="T67" s="18"/>
      <c r="U67" s="18"/>
      <c r="V67" s="18"/>
      <c r="W67" s="18"/>
      <c r="X67" s="18"/>
      <c r="Y67" s="18"/>
      <c r="Z67" s="18"/>
      <c r="AA67" s="18"/>
    </row>
    <row r="68" spans="1:27" s="1" customFormat="1" x14ac:dyDescent="0.25">
      <c r="A68" s="16"/>
      <c r="B68" s="19"/>
      <c r="C68" s="18"/>
      <c r="D68" s="2"/>
      <c r="E68" s="19"/>
      <c r="F68" s="2"/>
      <c r="G68" s="18"/>
      <c r="H68" s="18"/>
      <c r="I68" s="18"/>
      <c r="J68" s="18"/>
      <c r="K68" s="18"/>
      <c r="L68" s="18"/>
      <c r="M68" s="18"/>
      <c r="N68" s="19"/>
      <c r="O68" s="18"/>
      <c r="P68" s="18"/>
      <c r="Q68" s="46"/>
      <c r="R68" s="46"/>
      <c r="S68" s="18"/>
      <c r="T68" s="18"/>
      <c r="U68" s="18"/>
      <c r="V68" s="18"/>
      <c r="W68" s="18"/>
      <c r="X68" s="18"/>
      <c r="Y68" s="18"/>
      <c r="Z68" s="18"/>
      <c r="AA68" s="18"/>
    </row>
    <row r="69" spans="1:27" s="1" customFormat="1" x14ac:dyDescent="0.25">
      <c r="A69" s="16"/>
      <c r="B69" s="19"/>
      <c r="C69" s="18"/>
      <c r="D69" s="2"/>
      <c r="E69" s="19"/>
      <c r="F69" s="2"/>
      <c r="G69" s="18"/>
      <c r="H69" s="18"/>
      <c r="I69" s="18"/>
      <c r="J69" s="18"/>
      <c r="K69" s="18"/>
      <c r="L69" s="18"/>
      <c r="M69" s="18"/>
      <c r="N69" s="19"/>
      <c r="O69" s="18"/>
      <c r="P69" s="18"/>
      <c r="Q69" s="46"/>
      <c r="R69" s="46"/>
      <c r="S69" s="18"/>
      <c r="T69" s="18"/>
      <c r="U69" s="18"/>
      <c r="V69" s="18"/>
      <c r="W69" s="18"/>
      <c r="X69" s="18"/>
      <c r="Y69" s="18"/>
      <c r="Z69" s="18"/>
      <c r="AA69" s="18"/>
    </row>
    <row r="70" spans="1:27" s="1" customFormat="1" x14ac:dyDescent="0.25">
      <c r="A70" s="16"/>
      <c r="B70" s="19"/>
      <c r="C70" s="18"/>
      <c r="D70" s="2"/>
      <c r="E70" s="19"/>
      <c r="F70" s="2"/>
      <c r="G70" s="18"/>
      <c r="H70" s="18"/>
      <c r="I70" s="18"/>
      <c r="J70" s="18"/>
      <c r="K70" s="18"/>
      <c r="L70" s="18"/>
      <c r="M70" s="18"/>
      <c r="N70" s="19"/>
      <c r="O70" s="18"/>
      <c r="P70" s="18"/>
      <c r="Q70" s="46"/>
      <c r="R70" s="46"/>
      <c r="S70" s="18"/>
      <c r="T70" s="18"/>
      <c r="U70" s="18"/>
      <c r="V70" s="18"/>
      <c r="W70" s="18"/>
      <c r="X70" s="18"/>
      <c r="Y70" s="18"/>
      <c r="Z70" s="18"/>
      <c r="AA70" s="18"/>
    </row>
    <row r="71" spans="1:27" s="1" customFormat="1" x14ac:dyDescent="0.25">
      <c r="A71" s="16"/>
      <c r="B71" s="19"/>
      <c r="C71" s="18"/>
      <c r="D71" s="2"/>
      <c r="E71" s="19"/>
      <c r="F71" s="2"/>
      <c r="G71" s="18"/>
      <c r="H71" s="18"/>
      <c r="I71" s="18"/>
      <c r="J71" s="18"/>
      <c r="K71" s="18"/>
      <c r="L71" s="18"/>
      <c r="M71" s="18"/>
      <c r="N71" s="19"/>
      <c r="O71" s="18"/>
      <c r="P71" s="18"/>
      <c r="Q71" s="46"/>
      <c r="R71" s="46"/>
      <c r="S71" s="18"/>
      <c r="T71" s="18"/>
      <c r="U71" s="18"/>
      <c r="V71" s="18"/>
      <c r="W71" s="18"/>
      <c r="X71" s="18"/>
      <c r="Y71" s="18"/>
      <c r="Z71" s="18"/>
      <c r="AA71" s="18"/>
    </row>
    <row r="72" spans="1:27" s="1" customFormat="1" x14ac:dyDescent="0.25">
      <c r="A72" s="16"/>
      <c r="B72" s="19"/>
      <c r="C72" s="18"/>
      <c r="D72" s="2"/>
      <c r="E72" s="19"/>
      <c r="F72" s="2"/>
      <c r="G72" s="18"/>
      <c r="H72" s="18"/>
      <c r="I72" s="18"/>
      <c r="J72" s="18"/>
      <c r="K72" s="18"/>
      <c r="L72" s="18"/>
      <c r="M72" s="18"/>
      <c r="N72" s="19"/>
      <c r="O72" s="18"/>
      <c r="P72" s="18"/>
      <c r="Q72" s="46"/>
      <c r="R72" s="46"/>
      <c r="S72" s="18"/>
      <c r="T72" s="18"/>
      <c r="U72" s="18"/>
      <c r="V72" s="18"/>
      <c r="W72" s="18"/>
      <c r="X72" s="18"/>
      <c r="Y72" s="18"/>
      <c r="Z72" s="18"/>
      <c r="AA72" s="18"/>
    </row>
    <row r="73" spans="1:27" s="1" customFormat="1" x14ac:dyDescent="0.25">
      <c r="A73" s="16"/>
      <c r="B73" s="19"/>
      <c r="C73" s="18"/>
      <c r="D73" s="2"/>
      <c r="E73" s="19"/>
      <c r="F73" s="2"/>
      <c r="G73" s="18"/>
      <c r="H73" s="18"/>
      <c r="I73" s="18"/>
      <c r="J73" s="18"/>
      <c r="K73" s="18"/>
      <c r="L73" s="18"/>
      <c r="M73" s="18"/>
      <c r="N73" s="19"/>
      <c r="O73" s="18"/>
      <c r="P73" s="18"/>
      <c r="Q73" s="46"/>
      <c r="R73" s="46"/>
      <c r="S73" s="18"/>
      <c r="T73" s="18"/>
      <c r="U73" s="18"/>
      <c r="V73" s="18"/>
      <c r="W73" s="18"/>
      <c r="X73" s="18"/>
      <c r="Y73" s="18"/>
      <c r="Z73" s="18"/>
      <c r="AA73" s="18"/>
    </row>
    <row r="74" spans="1:27" s="1" customFormat="1" x14ac:dyDescent="0.25">
      <c r="B74" s="3"/>
      <c r="E74" s="3"/>
      <c r="N74" s="3"/>
      <c r="Q74" s="46"/>
      <c r="R74" s="46"/>
    </row>
    <row r="75" spans="1:27" s="1" customFormat="1" x14ac:dyDescent="0.25">
      <c r="B75" s="3"/>
      <c r="E75" s="3"/>
      <c r="N75" s="3"/>
      <c r="Q75" s="46"/>
      <c r="R75" s="46"/>
    </row>
    <row r="76" spans="1:27" s="1" customFormat="1" x14ac:dyDescent="0.25">
      <c r="B76" s="3"/>
      <c r="E76" s="3"/>
      <c r="N76" s="3"/>
      <c r="Q76" s="46"/>
      <c r="R76" s="46"/>
    </row>
    <row r="77" spans="1:27" s="1" customFormat="1" x14ac:dyDescent="0.25">
      <c r="B77" s="3"/>
      <c r="E77" s="3"/>
      <c r="N77" s="3"/>
      <c r="Q77" s="46"/>
      <c r="R77" s="46"/>
    </row>
    <row r="78" spans="1:27" s="1" customFormat="1" x14ac:dyDescent="0.25">
      <c r="B78" s="3"/>
      <c r="E78" s="3"/>
      <c r="N78" s="3"/>
      <c r="Q78" s="46"/>
      <c r="R78" s="46"/>
    </row>
    <row r="79" spans="1:27" s="1" customFormat="1" x14ac:dyDescent="0.25">
      <c r="B79" s="3"/>
      <c r="E79" s="3"/>
      <c r="N79" s="3"/>
      <c r="Q79" s="46"/>
      <c r="R79" s="46"/>
    </row>
    <row r="80" spans="1:27" s="1" customFormat="1" x14ac:dyDescent="0.25">
      <c r="B80" s="3"/>
      <c r="E80" s="3"/>
      <c r="N80" s="3"/>
      <c r="Q80" s="46"/>
      <c r="R80" s="46"/>
    </row>
    <row r="81" spans="2:18" s="1" customFormat="1" x14ac:dyDescent="0.25">
      <c r="B81" s="3"/>
      <c r="E81" s="3"/>
      <c r="N81" s="3"/>
      <c r="Q81" s="46"/>
      <c r="R81" s="46"/>
    </row>
    <row r="82" spans="2:18" s="1" customFormat="1" x14ac:dyDescent="0.25">
      <c r="B82" s="3"/>
      <c r="E82" s="3"/>
      <c r="N82" s="3"/>
      <c r="Q82" s="46"/>
      <c r="R82" s="46"/>
    </row>
    <row r="83" spans="2:18" s="1" customFormat="1" x14ac:dyDescent="0.25">
      <c r="B83" s="3"/>
      <c r="E83" s="3"/>
      <c r="N83" s="3"/>
      <c r="Q83" s="46"/>
      <c r="R83" s="46"/>
    </row>
    <row r="84" spans="2:18" s="1" customFormat="1" x14ac:dyDescent="0.25">
      <c r="B84" s="3"/>
      <c r="E84" s="3"/>
      <c r="N84" s="3"/>
      <c r="Q84" s="46"/>
      <c r="R84" s="46"/>
    </row>
    <row r="85" spans="2:18" s="1" customFormat="1" x14ac:dyDescent="0.25">
      <c r="B85" s="3"/>
      <c r="E85" s="3"/>
      <c r="N85" s="3"/>
      <c r="Q85" s="46"/>
      <c r="R85" s="46"/>
    </row>
    <row r="86" spans="2:18" s="1" customFormat="1" x14ac:dyDescent="0.25">
      <c r="B86" s="3"/>
      <c r="E86" s="3"/>
      <c r="N86" s="3"/>
      <c r="Q86" s="46"/>
      <c r="R86" s="46"/>
    </row>
    <row r="87" spans="2:18" s="1" customFormat="1" x14ac:dyDescent="0.25">
      <c r="B87" s="3"/>
      <c r="E87" s="3"/>
      <c r="N87" s="3"/>
      <c r="Q87" s="46"/>
      <c r="R87" s="46"/>
    </row>
    <row r="88" spans="2:18" s="1" customFormat="1" x14ac:dyDescent="0.25">
      <c r="B88" s="3"/>
      <c r="E88" s="3"/>
      <c r="N88" s="3"/>
      <c r="Q88" s="46"/>
      <c r="R88" s="46"/>
    </row>
    <row r="89" spans="2:18" s="1" customFormat="1" x14ac:dyDescent="0.25">
      <c r="B89" s="3"/>
      <c r="E89" s="3"/>
      <c r="N89" s="3"/>
      <c r="Q89" s="46"/>
      <c r="R89" s="46"/>
    </row>
    <row r="90" spans="2:18" s="1" customFormat="1" x14ac:dyDescent="0.25">
      <c r="B90" s="3"/>
      <c r="E90" s="3"/>
      <c r="N90" s="3"/>
      <c r="Q90" s="46"/>
      <c r="R90" s="46"/>
    </row>
    <row r="91" spans="2:18" s="1" customFormat="1" x14ac:dyDescent="0.25">
      <c r="B91" s="3"/>
      <c r="E91" s="3"/>
      <c r="N91" s="3"/>
      <c r="Q91" s="46"/>
      <c r="R91" s="46"/>
    </row>
  </sheetData>
  <sheetProtection selectLockedCells="1" selectUnlockedCells="1"/>
  <autoFilter ref="A1:S91"/>
  <sortState ref="A2:S16">
    <sortCondition ref="S2:S16"/>
  </sortState>
  <conditionalFormatting sqref="A42:A49 A9:A13 A2 A52:A54 A17:A31 A5:A7">
    <cfRule type="duplicateValues" dxfId="119" priority="15" stopIfTrue="1"/>
  </conditionalFormatting>
  <conditionalFormatting sqref="M52:M1048576 M1:M2 M4 M7 M9 M11 M14 M16:M49">
    <cfRule type="duplicateValues" dxfId="118" priority="16" stopIfTrue="1"/>
  </conditionalFormatting>
  <conditionalFormatting sqref="A62">
    <cfRule type="duplicateValues" dxfId="117" priority="14" stopIfTrue="1"/>
  </conditionalFormatting>
  <conditionalFormatting sqref="A68:A1048576 A63:A65 A1 A38:A41 A55:A61">
    <cfRule type="duplicateValues" dxfId="116" priority="17" stopIfTrue="1"/>
  </conditionalFormatting>
  <conditionalFormatting sqref="A32:A37">
    <cfRule type="duplicateValues" dxfId="115" priority="13" stopIfTrue="1"/>
  </conditionalFormatting>
  <conditionalFormatting sqref="A66">
    <cfRule type="duplicateValues" dxfId="114" priority="12" stopIfTrue="1"/>
  </conditionalFormatting>
  <conditionalFormatting sqref="A67">
    <cfRule type="duplicateValues" dxfId="113" priority="11" stopIfTrue="1"/>
  </conditionalFormatting>
  <conditionalFormatting sqref="A50:A51">
    <cfRule type="duplicateValues" dxfId="112" priority="9" stopIfTrue="1"/>
  </conditionalFormatting>
  <conditionalFormatting sqref="M50:M51">
    <cfRule type="duplicateValues" dxfId="111" priority="10" stopIfTrue="1"/>
  </conditionalFormatting>
  <conditionalFormatting sqref="A14">
    <cfRule type="duplicateValues" dxfId="110" priority="8" stopIfTrue="1"/>
  </conditionalFormatting>
  <conditionalFormatting sqref="A15:A16">
    <cfRule type="duplicateValues" dxfId="109" priority="5" stopIfTrue="1"/>
  </conditionalFormatting>
  <conditionalFormatting sqref="A3:A4">
    <cfRule type="duplicateValues" dxfId="108" priority="4" stopIfTrue="1"/>
  </conditionalFormatting>
  <conditionalFormatting sqref="A8">
    <cfRule type="duplicateValues" dxfId="107" priority="2" stopIfTrue="1"/>
  </conditionalFormatting>
  <conditionalFormatting sqref="G13">
    <cfRule type="duplicateValues" dxfId="106" priority="1" stopIfTrue="1"/>
  </conditionalFormatting>
  <pageMargins left="0.78749999999999998" right="0.78749999999999998" top="1.0527777777777778" bottom="1.0527777777777778" header="0.78749999999999998" footer="0.78749999999999998"/>
  <pageSetup firstPageNumber="0" orientation="portrait" horizontalDpi="300" verticalDpi="300" r:id="rId1"/>
  <headerFooter alignWithMargins="0">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Introduction</vt:lpstr>
      <vt:lpstr>Meta-Definitions</vt:lpstr>
      <vt:lpstr>Resource &amp; Version Info</vt:lpstr>
      <vt:lpstr>Property</vt:lpstr>
      <vt:lpstr>Member</vt:lpstr>
      <vt:lpstr>Office</vt:lpstr>
      <vt:lpstr>Contacts</vt:lpstr>
      <vt:lpstr>Media</vt:lpstr>
      <vt:lpstr>HistoryTransactional</vt:lpstr>
      <vt:lpstr>SavedSearch</vt:lpstr>
      <vt:lpstr>OpenHouse</vt:lpstr>
      <vt:lpstr>Teams</vt:lpstr>
      <vt:lpstr>TeamMembers</vt:lpstr>
      <vt:lpstr>Enumerations</vt:lpstr>
      <vt:lpstr>DeletedElements</vt:lpstr>
      <vt:lpstr>DeletedEnumerations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Larson</dc:creator>
  <cp:lastModifiedBy>Rob Larson</cp:lastModifiedBy>
  <cp:lastPrinted>2013-08-15T15:23:32Z</cp:lastPrinted>
  <dcterms:created xsi:type="dcterms:W3CDTF">2011-11-08T06:51:31Z</dcterms:created>
  <dcterms:modified xsi:type="dcterms:W3CDTF">2015-08-12T21:37:26Z</dcterms:modified>
</cp:coreProperties>
</file>